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90" activeTab="0"/>
  </bookViews>
  <sheets>
    <sheet name="Soupis prac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<sst xmlns="http://schemas.openxmlformats.org/spreadsheetml/2006/main" count="55" uniqueCount="29">
  <si>
    <t>A. jednorázové položky - srovnávací měření</t>
  </si>
  <si>
    <t>jednotka</t>
  </si>
  <si>
    <t>počet jednotek</t>
  </si>
  <si>
    <t>jednotková cena v Kč</t>
  </si>
  <si>
    <t>cena v Kč za položku</t>
  </si>
  <si>
    <t>bm</t>
  </si>
  <si>
    <t>ks</t>
  </si>
  <si>
    <t>km</t>
  </si>
  <si>
    <t>zpráva</t>
  </si>
  <si>
    <t>Celkem:</t>
  </si>
  <si>
    <t>Inklinovrty</t>
  </si>
  <si>
    <t>Pozorovací vrty</t>
  </si>
  <si>
    <t>Extenzometrické pořady</t>
  </si>
  <si>
    <t>MPT do vrtu i penetrované</t>
  </si>
  <si>
    <t>B. pravidelné položky - režimní měření</t>
  </si>
  <si>
    <t>Zpráva o režimním měření</t>
  </si>
  <si>
    <t>Pochůzky, rekognoskace  (1 x za čtvrtletí)</t>
  </si>
  <si>
    <t>Bodová pole</t>
  </si>
  <si>
    <t>Aktualizace pasportů vývěrů</t>
  </si>
  <si>
    <t>hod</t>
  </si>
  <si>
    <t>Cena v Kč bez DPH</t>
  </si>
  <si>
    <t xml:space="preserve">Cena celkem v Kč bez DPH </t>
  </si>
  <si>
    <t>Srovnávací měření všech inklinovrtů a MPT</t>
  </si>
  <si>
    <t>Sazba DPH</t>
  </si>
  <si>
    <t>výše DPH v Kč</t>
  </si>
  <si>
    <t>Geotechnické kontrolní sledování bývalého lomu Ležáky v letech 2020 - 2021</t>
  </si>
  <si>
    <t>Cena celkem v Kč s DPH</t>
  </si>
  <si>
    <t>Doprava*</t>
  </si>
  <si>
    <r>
      <t xml:space="preserve">* </t>
    </r>
    <r>
      <rPr>
        <i/>
        <sz val="11"/>
        <color theme="1"/>
        <rFont val="Calibri"/>
        <family val="2"/>
        <scheme val="minor"/>
      </rPr>
      <t>jedná se o měřenou položku, bude fakturováno dle skutečně ujetých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</si>
</sst>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/>
      <right style="thin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ck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ck"/>
      <top style="thick"/>
      <bottom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 style="thick"/>
      <bottom style="thick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/>
    <xf numFmtId="1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10" xfId="0" applyBorder="1"/>
    <xf numFmtId="1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2" xfId="0" applyBorder="1"/>
    <xf numFmtId="1" fontId="0" fillId="0" borderId="1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6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0" xfId="0" applyFill="1" applyBorder="1"/>
    <xf numFmtId="1" fontId="0" fillId="2" borderId="10" xfId="0" applyNumberForma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 wrapText="1"/>
    </xf>
    <xf numFmtId="1" fontId="0" fillId="2" borderId="21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22" xfId="0" applyNumberForma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 vertical="center"/>
    </xf>
    <xf numFmtId="4" fontId="2" fillId="3" borderId="1" xfId="0" applyNumberFormat="1" applyFont="1" applyFill="1" applyBorder="1"/>
    <xf numFmtId="9" fontId="0" fillId="3" borderId="1" xfId="0" applyNumberFormat="1" applyFill="1" applyBorder="1"/>
    <xf numFmtId="4" fontId="0" fillId="3" borderId="1" xfId="0" applyNumberFormat="1" applyFill="1" applyBorder="1"/>
    <xf numFmtId="0" fontId="0" fillId="3" borderId="1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4" xfId="0" applyFill="1" applyBorder="1" applyAlignment="1">
      <alignment horizontal="left" vertical="justify"/>
    </xf>
    <xf numFmtId="0" fontId="0" fillId="3" borderId="25" xfId="0" applyFill="1" applyBorder="1" applyAlignment="1">
      <alignment horizontal="left" vertical="justify"/>
    </xf>
    <xf numFmtId="0" fontId="0" fillId="0" borderId="18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2" borderId="26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justify" wrapText="1"/>
    </xf>
    <xf numFmtId="0" fontId="4" fillId="3" borderId="2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/>
    <xf numFmtId="1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horizontal="center" vertical="center" wrapText="1"/>
    </xf>
    <xf numFmtId="1" fontId="0" fillId="4" borderId="6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0" fontId="0" fillId="4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 topLeftCell="A1">
      <selection activeCell="E30" sqref="E30"/>
    </sheetView>
  </sheetViews>
  <sheetFormatPr defaultColWidth="9.140625" defaultRowHeight="15"/>
  <cols>
    <col min="1" max="1" width="4.8515625" style="0" customWidth="1"/>
    <col min="6" max="6" width="11.28125" style="0" bestFit="1" customWidth="1"/>
    <col min="8" max="8" width="10.28125" style="0" customWidth="1"/>
    <col min="9" max="9" width="18.140625" style="0" customWidth="1"/>
    <col min="11" max="11" width="11.28125" style="0" customWidth="1"/>
    <col min="12" max="12" width="11.57421875" style="0" customWidth="1"/>
  </cols>
  <sheetData>
    <row r="1" spans="1:12" ht="30.75" customHeight="1" thickBot="1" thickTop="1">
      <c r="A1" s="83" t="s">
        <v>25</v>
      </c>
      <c r="B1" s="83"/>
      <c r="C1" s="83"/>
      <c r="D1" s="83"/>
      <c r="E1" s="83"/>
      <c r="F1" s="83"/>
      <c r="G1" s="84">
        <v>2020</v>
      </c>
      <c r="H1" s="85"/>
      <c r="I1" s="85"/>
      <c r="J1" s="86">
        <v>2021</v>
      </c>
      <c r="K1" s="87"/>
      <c r="L1" s="87"/>
    </row>
    <row r="2" ht="16.5" thickBot="1" thickTop="1"/>
    <row r="3" spans="1:12" ht="46.5" thickBot="1" thickTop="1">
      <c r="A3" s="81" t="s">
        <v>0</v>
      </c>
      <c r="B3" s="82"/>
      <c r="C3" s="82"/>
      <c r="D3" s="82"/>
      <c r="E3" s="82"/>
      <c r="F3" s="42" t="s">
        <v>1</v>
      </c>
      <c r="G3" s="42" t="s">
        <v>2</v>
      </c>
      <c r="H3" s="42" t="s">
        <v>3</v>
      </c>
      <c r="I3" s="43" t="s">
        <v>4</v>
      </c>
      <c r="J3" s="44" t="s">
        <v>2</v>
      </c>
      <c r="K3" s="42" t="s">
        <v>3</v>
      </c>
      <c r="L3" s="43" t="s">
        <v>4</v>
      </c>
    </row>
    <row r="4" spans="1:12" ht="15.75" thickTop="1">
      <c r="A4" s="45">
        <v>1</v>
      </c>
      <c r="B4" s="88" t="s">
        <v>22</v>
      </c>
      <c r="C4" s="89"/>
      <c r="D4" s="89"/>
      <c r="E4" s="89"/>
      <c r="F4" s="46" t="s">
        <v>5</v>
      </c>
      <c r="G4" s="47">
        <v>1</v>
      </c>
      <c r="H4" s="48"/>
      <c r="I4" s="49">
        <f>G4*H4</f>
        <v>0</v>
      </c>
      <c r="J4" s="50">
        <v>0</v>
      </c>
      <c r="K4" s="51"/>
      <c r="L4" s="52">
        <v>0</v>
      </c>
    </row>
    <row r="5" spans="8:12" ht="15.75" thickBot="1">
      <c r="H5" s="4" t="s">
        <v>9</v>
      </c>
      <c r="I5" s="33">
        <f>SUM(I4:I4)</f>
        <v>0</v>
      </c>
      <c r="J5" s="2"/>
      <c r="K5" s="3" t="s">
        <v>9</v>
      </c>
      <c r="L5" s="34">
        <v>0</v>
      </c>
    </row>
    <row r="6" spans="1:12" ht="46.5" thickBot="1" thickTop="1">
      <c r="A6" s="71" t="s">
        <v>14</v>
      </c>
      <c r="B6" s="72"/>
      <c r="C6" s="72"/>
      <c r="D6" s="72"/>
      <c r="E6" s="72"/>
      <c r="F6" s="14" t="s">
        <v>1</v>
      </c>
      <c r="G6" s="14" t="s">
        <v>2</v>
      </c>
      <c r="H6" s="14" t="s">
        <v>3</v>
      </c>
      <c r="I6" s="15" t="s">
        <v>4</v>
      </c>
      <c r="J6" s="16" t="s">
        <v>2</v>
      </c>
      <c r="K6" s="14" t="s">
        <v>3</v>
      </c>
      <c r="L6" s="15" t="s">
        <v>4</v>
      </c>
    </row>
    <row r="7" spans="1:12" ht="15.75" thickTop="1">
      <c r="A7" s="35">
        <v>1</v>
      </c>
      <c r="B7" s="77" t="s">
        <v>10</v>
      </c>
      <c r="C7" s="78"/>
      <c r="D7" s="78"/>
      <c r="E7" s="78"/>
      <c r="F7" s="10" t="s">
        <v>5</v>
      </c>
      <c r="G7" s="11">
        <v>2020</v>
      </c>
      <c r="H7" s="12"/>
      <c r="I7" s="18">
        <f>G7*H7</f>
        <v>0</v>
      </c>
      <c r="J7" s="56">
        <v>1782.5</v>
      </c>
      <c r="K7" s="13"/>
      <c r="L7" s="31">
        <f>J7*K7</f>
        <v>0</v>
      </c>
    </row>
    <row r="8" spans="1:12" ht="15">
      <c r="A8" s="36">
        <v>2</v>
      </c>
      <c r="B8" s="79" t="s">
        <v>11</v>
      </c>
      <c r="C8" s="80"/>
      <c r="D8" s="80"/>
      <c r="E8" s="80"/>
      <c r="F8" s="6" t="s">
        <v>6</v>
      </c>
      <c r="G8" s="7">
        <v>59</v>
      </c>
      <c r="H8" s="8"/>
      <c r="I8" s="19">
        <f aca="true" t="shared" si="0" ref="I8:I14">G8*H8</f>
        <v>0</v>
      </c>
      <c r="J8" s="17">
        <v>50</v>
      </c>
      <c r="K8" s="9"/>
      <c r="L8" s="29">
        <f aca="true" t="shared" si="1" ref="L8:L14">J8*K8</f>
        <v>0</v>
      </c>
    </row>
    <row r="9" spans="1:12" ht="15">
      <c r="A9" s="36">
        <v>3</v>
      </c>
      <c r="B9" s="67" t="s">
        <v>17</v>
      </c>
      <c r="C9" s="68"/>
      <c r="D9" s="68"/>
      <c r="E9" s="68"/>
      <c r="F9" s="6" t="s">
        <v>6</v>
      </c>
      <c r="G9" s="7">
        <v>19</v>
      </c>
      <c r="H9" s="8"/>
      <c r="I9" s="19">
        <f t="shared" si="0"/>
        <v>0</v>
      </c>
      <c r="J9" s="17">
        <v>17</v>
      </c>
      <c r="K9" s="9"/>
      <c r="L9" s="29">
        <f t="shared" si="1"/>
        <v>0</v>
      </c>
    </row>
    <row r="10" spans="1:12" ht="15">
      <c r="A10" s="36">
        <v>4</v>
      </c>
      <c r="B10" s="79" t="s">
        <v>12</v>
      </c>
      <c r="C10" s="80"/>
      <c r="D10" s="80"/>
      <c r="E10" s="80"/>
      <c r="F10" s="6" t="s">
        <v>6</v>
      </c>
      <c r="G10" s="7">
        <v>6</v>
      </c>
      <c r="H10" s="8"/>
      <c r="I10" s="19">
        <f aca="true" t="shared" si="2" ref="I10">G10*H10</f>
        <v>0</v>
      </c>
      <c r="J10" s="17">
        <v>6</v>
      </c>
      <c r="K10" s="9"/>
      <c r="L10" s="29">
        <f aca="true" t="shared" si="3" ref="L10">J10*K10</f>
        <v>0</v>
      </c>
    </row>
    <row r="11" spans="1:12" ht="15">
      <c r="A11" s="36">
        <v>5</v>
      </c>
      <c r="B11" s="67" t="s">
        <v>13</v>
      </c>
      <c r="C11" s="68"/>
      <c r="D11" s="68"/>
      <c r="E11" s="68"/>
      <c r="F11" s="6" t="s">
        <v>6</v>
      </c>
      <c r="G11" s="7">
        <v>17</v>
      </c>
      <c r="H11" s="8"/>
      <c r="I11" s="19">
        <f aca="true" t="shared" si="4" ref="I11">G11*H11</f>
        <v>0</v>
      </c>
      <c r="J11" s="17">
        <v>17</v>
      </c>
      <c r="K11" s="9"/>
      <c r="L11" s="29">
        <f aca="true" t="shared" si="5" ref="L11">J11*K11</f>
        <v>0</v>
      </c>
    </row>
    <row r="12" spans="1:12" ht="15">
      <c r="A12" s="36">
        <v>6</v>
      </c>
      <c r="B12" s="67" t="s">
        <v>16</v>
      </c>
      <c r="C12" s="68"/>
      <c r="D12" s="68"/>
      <c r="E12" s="68"/>
      <c r="F12" s="6" t="s">
        <v>6</v>
      </c>
      <c r="G12" s="7">
        <v>4</v>
      </c>
      <c r="H12" s="8"/>
      <c r="I12" s="19">
        <f t="shared" si="0"/>
        <v>0</v>
      </c>
      <c r="J12" s="17">
        <v>4</v>
      </c>
      <c r="K12" s="9"/>
      <c r="L12" s="29">
        <f t="shared" si="1"/>
        <v>0</v>
      </c>
    </row>
    <row r="13" spans="1:12" ht="15">
      <c r="A13" s="90">
        <v>7</v>
      </c>
      <c r="B13" s="91" t="s">
        <v>27</v>
      </c>
      <c r="C13" s="92"/>
      <c r="D13" s="92"/>
      <c r="E13" s="92"/>
      <c r="F13" s="93" t="s">
        <v>7</v>
      </c>
      <c r="G13" s="94">
        <v>1600</v>
      </c>
      <c r="H13" s="95"/>
      <c r="I13" s="96">
        <f aca="true" t="shared" si="6" ref="I13">G13*H13</f>
        <v>0</v>
      </c>
      <c r="J13" s="97">
        <v>1600</v>
      </c>
      <c r="K13" s="98"/>
      <c r="L13" s="99">
        <f>G13*K13</f>
        <v>0</v>
      </c>
    </row>
    <row r="14" spans="1:12" ht="15.75" thickBot="1">
      <c r="A14" s="37">
        <v>8</v>
      </c>
      <c r="B14" s="69" t="s">
        <v>15</v>
      </c>
      <c r="C14" s="70"/>
      <c r="D14" s="70"/>
      <c r="E14" s="70"/>
      <c r="F14" s="26" t="s">
        <v>8</v>
      </c>
      <c r="G14" s="27">
        <v>4</v>
      </c>
      <c r="H14" s="28"/>
      <c r="I14" s="20">
        <f t="shared" si="0"/>
        <v>0</v>
      </c>
      <c r="J14" s="32">
        <v>4</v>
      </c>
      <c r="K14" s="28"/>
      <c r="L14" s="30">
        <f t="shared" si="1"/>
        <v>0</v>
      </c>
    </row>
    <row r="15" spans="8:12" ht="16.5" thickBot="1" thickTop="1">
      <c r="H15" s="4" t="s">
        <v>9</v>
      </c>
      <c r="I15" s="38">
        <f>SUM(I7:I14)</f>
        <v>0</v>
      </c>
      <c r="J15" s="1"/>
      <c r="K15" s="4" t="s">
        <v>9</v>
      </c>
      <c r="L15" s="38">
        <f>SUM(L7:L14)</f>
        <v>0</v>
      </c>
    </row>
    <row r="16" ht="16.5" thickBot="1" thickTop="1"/>
    <row r="17" spans="1:12" ht="28.9" customHeight="1" thickBot="1" thickTop="1">
      <c r="A17" s="71" t="s">
        <v>14</v>
      </c>
      <c r="B17" s="72"/>
      <c r="C17" s="72"/>
      <c r="D17" s="72"/>
      <c r="E17" s="72"/>
      <c r="F17" s="14" t="s">
        <v>1</v>
      </c>
      <c r="G17" s="14" t="s">
        <v>2</v>
      </c>
      <c r="H17" s="14" t="s">
        <v>3</v>
      </c>
      <c r="I17" s="14" t="s">
        <v>4</v>
      </c>
      <c r="J17" s="14" t="s">
        <v>2</v>
      </c>
      <c r="K17" s="14" t="s">
        <v>3</v>
      </c>
      <c r="L17" s="15" t="s">
        <v>4</v>
      </c>
    </row>
    <row r="18" spans="1:12" ht="16.5" thickBot="1" thickTop="1">
      <c r="A18" s="35">
        <v>1</v>
      </c>
      <c r="B18" s="73" t="s">
        <v>18</v>
      </c>
      <c r="C18" s="74"/>
      <c r="D18" s="74"/>
      <c r="E18" s="74"/>
      <c r="F18" s="21" t="s">
        <v>19</v>
      </c>
      <c r="G18" s="22">
        <v>20</v>
      </c>
      <c r="H18" s="23"/>
      <c r="I18" s="24">
        <f>G18*H18</f>
        <v>0</v>
      </c>
      <c r="J18" s="39">
        <v>20</v>
      </c>
      <c r="K18" s="25"/>
      <c r="L18" s="54">
        <f>J18*K18</f>
        <v>0</v>
      </c>
    </row>
    <row r="19" spans="8:12" ht="16.5" thickBot="1" thickTop="1">
      <c r="H19" s="4"/>
      <c r="I19" s="40">
        <f>SUM(I18)</f>
        <v>0</v>
      </c>
      <c r="J19" s="5"/>
      <c r="K19" s="53"/>
      <c r="L19" s="55">
        <f>SUM(L18:L18)</f>
        <v>0</v>
      </c>
    </row>
    <row r="20" spans="1:12" ht="16.5" thickBot="1" thickTop="1">
      <c r="A20" s="75" t="s">
        <v>20</v>
      </c>
      <c r="B20" s="75"/>
      <c r="C20" s="75"/>
      <c r="D20" s="75"/>
      <c r="E20" s="75"/>
      <c r="F20" s="75"/>
      <c r="G20" s="76"/>
      <c r="H20" s="76"/>
      <c r="I20" s="41">
        <f>I15+I19</f>
        <v>0</v>
      </c>
      <c r="J20" s="66"/>
      <c r="K20" s="66"/>
      <c r="L20" s="41">
        <f>L15+L19</f>
        <v>0</v>
      </c>
    </row>
    <row r="21" spans="1:6" ht="15.75" thickTop="1">
      <c r="A21" s="64" t="s">
        <v>21</v>
      </c>
      <c r="B21" s="65"/>
      <c r="C21" s="65"/>
      <c r="D21" s="65"/>
      <c r="E21" s="65"/>
      <c r="F21" s="57">
        <f>I20+L20</f>
        <v>0</v>
      </c>
    </row>
    <row r="22" spans="1:6" ht="15">
      <c r="A22" s="60" t="s">
        <v>23</v>
      </c>
      <c r="B22" s="60"/>
      <c r="C22" s="60"/>
      <c r="D22" s="60"/>
      <c r="E22" s="60"/>
      <c r="F22" s="58">
        <v>0.21</v>
      </c>
    </row>
    <row r="23" spans="1:6" ht="15">
      <c r="A23" s="61" t="s">
        <v>24</v>
      </c>
      <c r="B23" s="62"/>
      <c r="C23" s="62"/>
      <c r="D23" s="62"/>
      <c r="E23" s="63"/>
      <c r="F23" s="59">
        <f>F21*0.21</f>
        <v>0</v>
      </c>
    </row>
    <row r="24" spans="1:6" ht="15">
      <c r="A24" s="62" t="s">
        <v>26</v>
      </c>
      <c r="B24" s="62"/>
      <c r="C24" s="62"/>
      <c r="D24" s="62"/>
      <c r="E24" s="63"/>
      <c r="F24" s="59">
        <f>F21+F23</f>
        <v>0</v>
      </c>
    </row>
    <row r="25" ht="12.75" customHeight="1"/>
    <row r="26" spans="1:8" ht="15">
      <c r="A26" s="100" t="s">
        <v>28</v>
      </c>
      <c r="B26" s="100"/>
      <c r="C26" s="100"/>
      <c r="D26" s="100"/>
      <c r="E26" s="100"/>
      <c r="F26" s="100"/>
      <c r="G26" s="100"/>
      <c r="H26" s="100"/>
    </row>
  </sheetData>
  <mergeCells count="23">
    <mergeCell ref="A26:H26"/>
    <mergeCell ref="A3:E3"/>
    <mergeCell ref="A1:F1"/>
    <mergeCell ref="G1:I1"/>
    <mergeCell ref="J1:L1"/>
    <mergeCell ref="B4:E4"/>
    <mergeCell ref="B12:E12"/>
    <mergeCell ref="A6:E6"/>
    <mergeCell ref="B7:E7"/>
    <mergeCell ref="B8:E8"/>
    <mergeCell ref="B9:E9"/>
    <mergeCell ref="B10:E10"/>
    <mergeCell ref="B11:E11"/>
    <mergeCell ref="B13:E13"/>
    <mergeCell ref="B14:E14"/>
    <mergeCell ref="A17:E17"/>
    <mergeCell ref="B18:E18"/>
    <mergeCell ref="A20:H20"/>
    <mergeCell ref="A22:E22"/>
    <mergeCell ref="A23:E23"/>
    <mergeCell ref="A24:E24"/>
    <mergeCell ref="A21:E21"/>
    <mergeCell ref="J20:K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 Pavel</dc:creator>
  <cp:keywords/>
  <dc:description/>
  <cp:lastModifiedBy>Mottlová Lenka</cp:lastModifiedBy>
  <cp:lastPrinted>2019-11-27T11:47:51Z</cp:lastPrinted>
  <dcterms:created xsi:type="dcterms:W3CDTF">2017-08-29T10:31:34Z</dcterms:created>
  <dcterms:modified xsi:type="dcterms:W3CDTF">2019-11-27T11:48:18Z</dcterms:modified>
  <cp:category/>
  <cp:version/>
  <cp:contentType/>
  <cp:contentStatus/>
</cp:coreProperties>
</file>