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0140" tabRatio="206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<sst xmlns="http://schemas.openxmlformats.org/spreadsheetml/2006/main" count="287" uniqueCount="156">
  <si>
    <t>MJ</t>
  </si>
  <si>
    <t>ks</t>
  </si>
  <si>
    <t xml:space="preserve">Zářiv.trubice  14W/840 G5 </t>
  </si>
  <si>
    <t>m</t>
  </si>
  <si>
    <t>Kabel instalační zásuvkový  3  x  2,5</t>
  </si>
  <si>
    <t>Lišta vkládací 20 x 20_PVC</t>
  </si>
  <si>
    <t>Lišta vkládací 40 x 20_PVC</t>
  </si>
  <si>
    <t>Krabice přístrojová  KP 68</t>
  </si>
  <si>
    <t>Krabice univerzální   KPRL 68-70/LD hluboká</t>
  </si>
  <si>
    <t>PU lepidlo  polystor 750ml tuba</t>
  </si>
  <si>
    <t xml:space="preserve">Čistič PUR pěny 500ml       </t>
  </si>
  <si>
    <t xml:space="preserve">Nízkoexpanzní pěna 750 ml   </t>
  </si>
  <si>
    <t>Dvojzás.natoč.  TANGO 5513A-C02357B</t>
  </si>
  <si>
    <t>Dvojzás.s ochr. TANGO 5583A-C02357H</t>
  </si>
  <si>
    <t>Zásuvka TANGO 5519A-A02357 B</t>
  </si>
  <si>
    <t>Krabice parapetetní přístrojivá pro PK110_170</t>
  </si>
  <si>
    <t>Trubka ohebná  ENERGY 20 UV stabilní</t>
  </si>
  <si>
    <t xml:space="preserve">Lišta propojovací 4 pól. G-4L-1000/10      </t>
  </si>
  <si>
    <t>Krytka koncová PS-END 0</t>
  </si>
  <si>
    <t>Chránič PFL7-16/1N/B/003 charakt. A</t>
  </si>
  <si>
    <t>Chránič PFL6-16/1N/B/003 charakt. A</t>
  </si>
  <si>
    <t>Kryt zásuvky komun. 5014H-A01018 03</t>
  </si>
  <si>
    <t xml:space="preserve">Žárovka 230V  60W  E27  čirá </t>
  </si>
  <si>
    <t>Žárovka 220V  75W  E27  čirá</t>
  </si>
  <si>
    <t>Tabulka PVC 24301 DP420x420 LAT</t>
  </si>
  <si>
    <t>Lišta prop.G-L1+N-L2+N-L3+N-1000/16</t>
  </si>
  <si>
    <t>Tlumivka 400W typ sodík  SHC  400W</t>
  </si>
  <si>
    <t>Tlumivka 150W typ sodík  SHC  150W</t>
  </si>
  <si>
    <t xml:space="preserve">Zapalov. CD400 4K 35-400W </t>
  </si>
  <si>
    <t xml:space="preserve">Startér pro zář.4-80W OSRAM </t>
  </si>
  <si>
    <t>Výbojka  HPS-T 400W E40 sodíková</t>
  </si>
  <si>
    <t xml:space="preserve">Výbojka  HPS-T 150W E27 sodíková </t>
  </si>
  <si>
    <t>Stožárová výzbroj SV 9.35.4/2</t>
  </si>
  <si>
    <t>Svítidlo 511 37 02  ORION T4</t>
  </si>
  <si>
    <t>Žárovka 230V 200W  E27  čirá</t>
  </si>
  <si>
    <t>Výbojka  sodíková E27  70W  (nahr.SHC)</t>
  </si>
  <si>
    <t>Lineární halogen 1000W     Rx7  R-1000</t>
  </si>
  <si>
    <t>LED  žárovka E27 A60 15W 4K 1200lm</t>
  </si>
  <si>
    <t xml:space="preserve">Smr.bužírka  4,8/2,4 černá </t>
  </si>
  <si>
    <t>Smr.bužír. 4,8/2,4 ze/žl</t>
  </si>
  <si>
    <t>Smr.bužír.12,7/6,4 ze/žl.</t>
  </si>
  <si>
    <t>Těsnění pro Al skříně velké USG4566</t>
  </si>
  <si>
    <t>Těsnění pro Al skříně malé  USG4562</t>
  </si>
  <si>
    <t>Víčko pružinové VN 90</t>
  </si>
  <si>
    <t>Kabel flexibilní  5G x 16 H07RN-F</t>
  </si>
  <si>
    <t>Vidlice  IVGN  6353  63A 5kolik</t>
  </si>
  <si>
    <t>Vidlice  IVGN 12553 125A 5 kolik</t>
  </si>
  <si>
    <t>Zásuvka spojovací  ISGN 6353 63A 5kolik</t>
  </si>
  <si>
    <t>Zásuvka spojovací ISGN 12553  125A  5kolik</t>
  </si>
  <si>
    <t xml:space="preserve">Izol.páska samovulkanizační 19mmx5m  </t>
  </si>
  <si>
    <t>Poj.vložka DII   6A /E27/500V</t>
  </si>
  <si>
    <t>Pojistková vložka D III - 63A</t>
  </si>
  <si>
    <t>Pojistková vložka  DII 10A T 852312404</t>
  </si>
  <si>
    <t>Pojistková vložka DII 16A T 852312405</t>
  </si>
  <si>
    <t>Pojistková vložka DII 20A T 852312406</t>
  </si>
  <si>
    <t xml:space="preserve">Příchytka SONAP 40 typ A   </t>
  </si>
  <si>
    <t>Koncovka 4prstá  55/20 smršť.koncovka</t>
  </si>
  <si>
    <t>Koncovka 4prstá 75/25 smršť.koncovka</t>
  </si>
  <si>
    <t xml:space="preserve">Spínací hodiny  astronomické Thben digitální </t>
  </si>
  <si>
    <t xml:space="preserve">Stykač Z-SCH230/25-40      </t>
  </si>
  <si>
    <t>Kabel silikonový Sihf   5 x 4</t>
  </si>
  <si>
    <t>Kabel silikonový Sihf   5 x 2,5</t>
  </si>
  <si>
    <t>Kleště na startovací kabel/2ks  315A</t>
  </si>
  <si>
    <t>sa</t>
  </si>
  <si>
    <t>Hromosvod - zemnící tyč ZT 2</t>
  </si>
  <si>
    <t>Hromosvod - svorka SJ 02-na uze.tyč</t>
  </si>
  <si>
    <t>Drát FeZn 10</t>
  </si>
  <si>
    <t>kg</t>
  </si>
  <si>
    <t>Pásek pozink. FeZn 30 x 4</t>
  </si>
  <si>
    <t>Modul nouzový IP66 pro LED 40-50W</t>
  </si>
  <si>
    <t>Trubka el. ocelová závit 6036 /ZNM/</t>
  </si>
  <si>
    <t>Vodič CYA 70     černý     (H07V-K)</t>
  </si>
  <si>
    <t>Vodič CYA 50     černý     (H07V-K)</t>
  </si>
  <si>
    <t>Zásuvka 5517-2790  Al. 220V  vestav</t>
  </si>
  <si>
    <t>Svorka universální UK 50/3 A šedá</t>
  </si>
  <si>
    <t>Svorka universální UK 95/1 A šedá</t>
  </si>
  <si>
    <t>Svorka univerzální UK240/1 A šedá</t>
  </si>
  <si>
    <t xml:space="preserve">Pojistka nožová NV 00 C  35A   gG  </t>
  </si>
  <si>
    <t>Pojistka nožová NV 1  C 125A   gG</t>
  </si>
  <si>
    <t>Pojistka nožová NV 1  C 250A   gG</t>
  </si>
  <si>
    <t>Pojistka nožová NV 2  C 315A   gG</t>
  </si>
  <si>
    <t>Kabel flexibilní  CGTU  5c x 16   H07RN-F</t>
  </si>
  <si>
    <t>Kabel AYKY  4b x 50      NAYY</t>
  </si>
  <si>
    <t xml:space="preserve">LED DAISY NAL-R 24W NW   1800lm IP20    </t>
  </si>
  <si>
    <t>LED DAISY NAL-S 24W HF NW   1800lm IP20 s čidlem</t>
  </si>
  <si>
    <t>Přepěť.svodič  L1,2,3,N  tř.T1+2 12,kA OEZ</t>
  </si>
  <si>
    <t>Kabel 1-CXKH-R-J  5c x 2,5 B2cas00</t>
  </si>
  <si>
    <t>Příchytka kabelu   PKC1  1200_F</t>
  </si>
  <si>
    <t>Pásový držák 25/3</t>
  </si>
  <si>
    <t>Profil montážní  MP  41 x 41 F požárně odolný</t>
  </si>
  <si>
    <t>Šroub 6 x 20 pro pož.trasy</t>
  </si>
  <si>
    <t>Přepěť.svodič  tř.T1+T2 L1+N 12,5kA  vyj.modul</t>
  </si>
  <si>
    <t>Čidlo prostorové  EDF-CO2-GR</t>
  </si>
  <si>
    <t>Diagon.ventilátor TD 250/100   IP44</t>
  </si>
  <si>
    <t>Poř. č.</t>
  </si>
  <si>
    <t>Cena v Kč celkem bez DPH</t>
  </si>
  <si>
    <t>Sazba DPH v %</t>
  </si>
  <si>
    <t>Výše DPH v Kč</t>
  </si>
  <si>
    <t>Cena v Kč celkem s DPH</t>
  </si>
  <si>
    <t>Cena v Kč MJ</t>
  </si>
  <si>
    <t>Název položky</t>
  </si>
  <si>
    <t>Cena v Kč bez DPH</t>
  </si>
  <si>
    <t>Zadavatel: Palivový kombinát Ústí, státní podnik, se sídlem  Hrbovická 2, 403 39 Chlumec</t>
  </si>
  <si>
    <t>Dodavatel:</t>
  </si>
  <si>
    <t>Datum:</t>
  </si>
  <si>
    <t>*Poznámka</t>
  </si>
  <si>
    <t>Příloha č. 1 - Soupis dodávek k ocenění</t>
  </si>
  <si>
    <t>Název VZ: Dodávka elektromateriálu pro rok 2022</t>
  </si>
  <si>
    <t>Kód akce: PP</t>
  </si>
  <si>
    <t>Poznámka</t>
  </si>
  <si>
    <t>Předřadník 4 x 14-T5 elektronický</t>
  </si>
  <si>
    <t>Svorka WG  krabicová  8 x 0,5</t>
  </si>
  <si>
    <t>Svorka WG páčková     4 x 2,5</t>
  </si>
  <si>
    <t>Svorka WG páčková      5 x 2,5</t>
  </si>
  <si>
    <t>Kabel instalační světelný 3 x 1,5</t>
  </si>
  <si>
    <t>Lepidlo např.MAMUT Glue mul. 290 ml bílý</t>
  </si>
  <si>
    <t>Krabice lištová 80 x 20 R/1 pro classic</t>
  </si>
  <si>
    <t>Krab.lištová 80 x 28 pro  jednozásuvku Tango</t>
  </si>
  <si>
    <t>Krab.lištová 80 x 28 pro dvojzásuvku Tango</t>
  </si>
  <si>
    <t>V.pásek čer.CIMCO 200 x 2,5 UV</t>
  </si>
  <si>
    <t>V.pásek čer.CIMCO 280 x 4,5 UV</t>
  </si>
  <si>
    <t>V.pásek čer.CIMCO 450 x 7,5 UV</t>
  </si>
  <si>
    <t>V.pásek černý CIMC.1000 x 12,5</t>
  </si>
  <si>
    <t>Čelní víko AL výklopné velké  260 x 1</t>
  </si>
  <si>
    <t>Skríň lit.  UV-6     638 x 380</t>
  </si>
  <si>
    <t>Víko Al-K-374-1 malé 195 x 110</t>
  </si>
  <si>
    <t>Víko Al K-374-1 velké 260 x 125</t>
  </si>
  <si>
    <r>
      <t>Propoj.vodič 3-fáz rozteč 125mm 16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 </t>
    </r>
  </si>
  <si>
    <r>
      <t>Propoj.vodič 3-fáz rozteč 150mm 16 mm</t>
    </r>
    <r>
      <rPr>
        <vertAlign val="superscript"/>
        <sz val="10"/>
        <rFont val="Arial"/>
        <family val="2"/>
      </rPr>
      <t>2</t>
    </r>
  </si>
  <si>
    <t>Vrták SDS+ EXTREME2 30 x 450 4břit</t>
  </si>
  <si>
    <t xml:space="preserve">Korunka bimetal 68 mm     </t>
  </si>
  <si>
    <t xml:space="preserve">Korunka bimetal 64 mm  </t>
  </si>
  <si>
    <t>Trubka korugovaná  pr. 40mm červená</t>
  </si>
  <si>
    <t>Trubka korugovaná  pr. 50mm červená</t>
  </si>
  <si>
    <t>Trubka korugovaná  pr. 75mm červená</t>
  </si>
  <si>
    <t>Kabel flexibilní H07RN-F 4G x 50</t>
  </si>
  <si>
    <r>
      <t>Trubkové oko Cu  50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/M10</t>
    </r>
  </si>
  <si>
    <r>
      <t>Trubkové oko Cu  50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/M12</t>
    </r>
  </si>
  <si>
    <t>Flexo silikonový 3x1,5 10 m</t>
  </si>
  <si>
    <r>
      <t>Propoj.vodič 3-fáz rozteč 125 mm  16 mm</t>
    </r>
    <r>
      <rPr>
        <vertAlign val="superscript"/>
        <sz val="10"/>
        <rFont val="Arial"/>
        <family val="2"/>
      </rPr>
      <t>2</t>
    </r>
  </si>
  <si>
    <t>Hromosvod - svorka SS - spojovací</t>
  </si>
  <si>
    <t>Drát DEHN AlMgSi   8 mm  polotvrdý</t>
  </si>
  <si>
    <t xml:space="preserve">Prodlužovák 25 m  H07RN-F 3G2,5/4zás </t>
  </si>
  <si>
    <t>Prodlužovák 40 m H07RN-F 3G2,5/4zás</t>
  </si>
  <si>
    <t>Zásuvka Al 5518-2750 IP55</t>
  </si>
  <si>
    <t>Pojistka nožová NV 00 C  63A   gG  ETI</t>
  </si>
  <si>
    <t>Kabel 1-CXKH-R(J) 5 x 16 B2Cas00</t>
  </si>
  <si>
    <t>Kabel 1-CXKH-V(J) 7 x 2,5 B2Cas00</t>
  </si>
  <si>
    <t>Kabel 1-CXKH-R(J) 1 x 16  RE B2cas00</t>
  </si>
  <si>
    <t>Kabel 1-CXKH-R(J) 1 x 50  RM B2cas00</t>
  </si>
  <si>
    <t>Kabel.žlab KZ 60x100x1,50_požárně odolný</t>
  </si>
  <si>
    <t>Vázací pásek nerez  4,6 x 362  100ks</t>
  </si>
  <si>
    <t xml:space="preserve">Svorka přip.rozb.AS- 3 x 16 SNS  </t>
  </si>
  <si>
    <t>Jistič LTN  40C/1N 41702</t>
  </si>
  <si>
    <t>Předpokládaná spotřeba v roce 2022</t>
  </si>
  <si>
    <t>Jsou-li ve Výzvě nebo jejích přílohách uvedeny konkrétní obchodní názvy požadovaného elektromateriálu, umožňuje Zadavatel dodání jiného kvalitativně shodného výrobku, tuto skutečnost dodavatel uvede v Soupisu dodávek k ocenění           v kolonce „poznámka“.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</si>
</sst>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[$Kč-405];[Red]\-#,##0.00\ [$Kč-405]"/>
    <numFmt numFmtId="167" formatCode="[$-405]d\.\ mmmm\ yyyy"/>
    <numFmt numFmtId="168" formatCode="0.0"/>
    <numFmt numFmtId="169" formatCode="0.000"/>
  </numFmts>
  <fonts count="42">
    <font>
      <sz val="10"/>
      <name val="Arial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66" fontId="0" fillId="0" borderId="10" xfId="0" applyNumberFormat="1" applyFont="1" applyBorder="1" applyAlignment="1" applyProtection="1">
      <alignment/>
      <protection locked="0"/>
    </xf>
    <xf numFmtId="166" fontId="0" fillId="0" borderId="11" xfId="0" applyNumberFormat="1" applyFont="1" applyBorder="1" applyAlignment="1" applyProtection="1">
      <alignment/>
      <protection locked="0"/>
    </xf>
    <xf numFmtId="166" fontId="0" fillId="0" borderId="12" xfId="0" applyNumberFormat="1" applyFont="1" applyBorder="1" applyAlignment="1" applyProtection="1">
      <alignment/>
      <protection locked="0"/>
    </xf>
    <xf numFmtId="2" fontId="0" fillId="0" borderId="13" xfId="0" applyNumberFormat="1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2" fontId="0" fillId="0" borderId="15" xfId="0" applyNumberFormat="1" applyFont="1" applyBorder="1" applyAlignment="1" applyProtection="1">
      <alignment/>
      <protection locked="0"/>
    </xf>
    <xf numFmtId="166" fontId="0" fillId="0" borderId="14" xfId="0" applyNumberFormat="1" applyFont="1" applyBorder="1" applyAlignment="1" applyProtection="1">
      <alignment/>
      <protection locked="0"/>
    </xf>
    <xf numFmtId="0" fontId="2" fillId="0" borderId="0" xfId="45" applyFont="1" applyAlignment="1" applyProtection="1">
      <alignment horizontal="left"/>
      <protection locked="0"/>
    </xf>
    <xf numFmtId="0" fontId="0" fillId="0" borderId="0" xfId="45" applyFo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2" fillId="0" borderId="0" xfId="45" applyFont="1" applyProtection="1">
      <alignment/>
      <protection locked="0"/>
    </xf>
    <xf numFmtId="0" fontId="0" fillId="0" borderId="0" xfId="45" applyFont="1" applyAlignment="1" applyProtection="1">
      <alignment horizontal="left"/>
      <protection locked="0"/>
    </xf>
    <xf numFmtId="14" fontId="0" fillId="0" borderId="0" xfId="45" applyNumberFormat="1" applyFo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2" fillId="7" borderId="16" xfId="0" applyFont="1" applyFill="1" applyBorder="1" applyAlignment="1" applyProtection="1">
      <alignment horizontal="center" wrapText="1"/>
      <protection locked="0"/>
    </xf>
    <xf numFmtId="0" fontId="2" fillId="7" borderId="17" xfId="0" applyFont="1" applyFill="1" applyBorder="1" applyAlignment="1" applyProtection="1">
      <alignment horizontal="left"/>
      <protection locked="0"/>
    </xf>
    <xf numFmtId="2" fontId="0" fillId="0" borderId="18" xfId="0" applyNumberFormat="1" applyFont="1" applyBorder="1" applyAlignment="1" applyProtection="1">
      <alignment/>
      <protection locked="0"/>
    </xf>
    <xf numFmtId="2" fontId="3" fillId="0" borderId="19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 applyProtection="1">
      <alignment/>
      <protection locked="0"/>
    </xf>
    <xf numFmtId="166" fontId="1" fillId="0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2" fillId="7" borderId="17" xfId="0" applyFont="1" applyFill="1" applyBorder="1" applyAlignment="1" applyProtection="1">
      <alignment horizontal="center"/>
      <protection/>
    </xf>
    <xf numFmtId="0" fontId="2" fillId="7" borderId="20" xfId="0" applyFont="1" applyFill="1" applyBorder="1" applyAlignment="1" applyProtection="1">
      <alignment horizontal="left"/>
      <protection/>
    </xf>
    <xf numFmtId="0" fontId="2" fillId="7" borderId="21" xfId="0" applyFont="1" applyFill="1" applyBorder="1" applyAlignment="1" applyProtection="1">
      <alignment horizontal="left"/>
      <protection/>
    </xf>
    <xf numFmtId="0" fontId="2" fillId="7" borderId="21" xfId="0" applyFont="1" applyFill="1" applyBorder="1" applyAlignment="1" applyProtection="1">
      <alignment horizontal="center"/>
      <protection/>
    </xf>
    <xf numFmtId="0" fontId="0" fillId="7" borderId="22" xfId="0" applyFont="1" applyFill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7" borderId="24" xfId="0" applyFont="1" applyFill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7" borderId="26" xfId="0" applyFont="1" applyFill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45" applyFont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2" fillId="7" borderId="35" xfId="0" applyFont="1" applyFill="1" applyBorder="1" applyAlignment="1" applyProtection="1">
      <alignment/>
      <protection/>
    </xf>
    <xf numFmtId="0" fontId="0" fillId="7" borderId="36" xfId="0" applyFill="1" applyBorder="1" applyAlignment="1" applyProtection="1">
      <alignment/>
      <protection/>
    </xf>
    <xf numFmtId="0" fontId="0" fillId="7" borderId="37" xfId="0" applyFill="1" applyBorder="1" applyAlignment="1" applyProtection="1">
      <alignment/>
      <protection/>
    </xf>
    <xf numFmtId="0" fontId="2" fillId="7" borderId="38" xfId="0" applyFont="1" applyFill="1" applyBorder="1" applyAlignment="1" applyProtection="1">
      <alignment/>
      <protection/>
    </xf>
    <xf numFmtId="0" fontId="0" fillId="7" borderId="39" xfId="0" applyFill="1" applyBorder="1" applyAlignment="1" applyProtection="1">
      <alignment/>
      <protection/>
    </xf>
    <xf numFmtId="0" fontId="0" fillId="7" borderId="25" xfId="0" applyFill="1" applyBorder="1" applyAlignment="1" applyProtection="1">
      <alignment/>
      <protection/>
    </xf>
    <xf numFmtId="0" fontId="2" fillId="7" borderId="40" xfId="0" applyFont="1" applyFill="1" applyBorder="1" applyAlignment="1" applyProtection="1">
      <alignment/>
      <protection/>
    </xf>
    <xf numFmtId="0" fontId="0" fillId="7" borderId="41" xfId="0" applyFill="1" applyBorder="1" applyAlignment="1" applyProtection="1">
      <alignment/>
      <protection/>
    </xf>
    <xf numFmtId="0" fontId="0" fillId="7" borderId="42" xfId="0" applyFill="1" applyBorder="1" applyAlignment="1" applyProtection="1">
      <alignment/>
      <protection/>
    </xf>
    <xf numFmtId="0" fontId="0" fillId="0" borderId="0" xfId="0" applyFill="1" applyAlignment="1" applyProtection="1">
      <alignment wrapText="1"/>
      <protection locked="0"/>
    </xf>
    <xf numFmtId="0" fontId="23" fillId="7" borderId="21" xfId="0" applyFont="1" applyFill="1" applyBorder="1" applyAlignment="1" applyProtection="1">
      <alignment horizontal="left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zoomScalePageLayoutView="0" workbookViewId="0" topLeftCell="A1">
      <selection activeCell="I139" sqref="I139"/>
    </sheetView>
  </sheetViews>
  <sheetFormatPr defaultColWidth="11.57421875" defaultRowHeight="12.75"/>
  <cols>
    <col min="1" max="1" width="7.421875" style="14" customWidth="1"/>
    <col min="2" max="2" width="46.140625" style="15" customWidth="1"/>
    <col min="3" max="3" width="12.7109375" style="15" customWidth="1"/>
    <col min="4" max="4" width="5.421875" style="14" customWidth="1"/>
    <col min="5" max="5" width="14.28125" style="15" customWidth="1"/>
    <col min="6" max="6" width="15.00390625" style="15" customWidth="1"/>
    <col min="7" max="16384" width="11.57421875" style="15" customWidth="1"/>
  </cols>
  <sheetData>
    <row r="1" spans="1:6" s="10" customFormat="1" ht="12.75">
      <c r="A1" s="8" t="s">
        <v>106</v>
      </c>
      <c r="B1" s="9"/>
      <c r="C1" s="9"/>
      <c r="D1" s="9"/>
      <c r="E1" s="9"/>
      <c r="F1" s="9"/>
    </row>
    <row r="2" spans="1:6" s="10" customFormat="1" ht="21.75" customHeight="1">
      <c r="A2" s="8" t="s">
        <v>107</v>
      </c>
      <c r="B2" s="9"/>
      <c r="C2" s="11" t="s">
        <v>108</v>
      </c>
      <c r="D2" s="9"/>
      <c r="E2" s="9"/>
      <c r="F2" s="9"/>
    </row>
    <row r="3" spans="1:6" s="10" customFormat="1" ht="21" customHeight="1">
      <c r="A3" s="12" t="s">
        <v>102</v>
      </c>
      <c r="B3" s="9"/>
      <c r="C3" s="9"/>
      <c r="D3" s="9"/>
      <c r="E3" s="9"/>
      <c r="F3" s="9"/>
    </row>
    <row r="4" spans="1:6" s="10" customFormat="1" ht="19.5" customHeight="1">
      <c r="A4" s="49" t="s">
        <v>103</v>
      </c>
      <c r="B4" s="50"/>
      <c r="C4" s="50"/>
      <c r="D4" s="50"/>
      <c r="E4" s="50"/>
      <c r="F4" s="50"/>
    </row>
    <row r="5" spans="1:6" s="10" customFormat="1" ht="20.25" customHeight="1">
      <c r="A5" s="12" t="s">
        <v>104</v>
      </c>
      <c r="B5" s="13"/>
      <c r="C5" s="9"/>
      <c r="D5" s="9"/>
      <c r="E5" s="9"/>
      <c r="F5" s="9"/>
    </row>
    <row r="6" ht="9" customHeight="1" thickBot="1"/>
    <row r="7" spans="1:7" ht="36" customHeight="1" thickBot="1">
      <c r="A7" s="23" t="s">
        <v>94</v>
      </c>
      <c r="B7" s="24" t="s">
        <v>100</v>
      </c>
      <c r="C7" s="61" t="s">
        <v>154</v>
      </c>
      <c r="D7" s="26" t="s">
        <v>0</v>
      </c>
      <c r="E7" s="25" t="s">
        <v>99</v>
      </c>
      <c r="F7" s="16" t="s">
        <v>101</v>
      </c>
      <c r="G7" s="17" t="s">
        <v>109</v>
      </c>
    </row>
    <row r="8" spans="1:6" ht="12.75">
      <c r="A8" s="27">
        <v>1</v>
      </c>
      <c r="B8" s="28" t="s">
        <v>110</v>
      </c>
      <c r="C8" s="29">
        <v>10</v>
      </c>
      <c r="D8" s="30" t="s">
        <v>1</v>
      </c>
      <c r="E8" s="1"/>
      <c r="F8" s="4">
        <f aca="true" t="shared" si="0" ref="F8:F71">SUM(C8*E8)</f>
        <v>0</v>
      </c>
    </row>
    <row r="9" spans="1:6" ht="12.75">
      <c r="A9" s="31">
        <v>2</v>
      </c>
      <c r="B9" s="32" t="s">
        <v>2</v>
      </c>
      <c r="C9" s="33">
        <v>40</v>
      </c>
      <c r="D9" s="34" t="s">
        <v>1</v>
      </c>
      <c r="E9" s="2"/>
      <c r="F9" s="5">
        <f t="shared" si="0"/>
        <v>0</v>
      </c>
    </row>
    <row r="10" spans="1:6" ht="12.75">
      <c r="A10" s="31">
        <v>3</v>
      </c>
      <c r="B10" s="32" t="s">
        <v>111</v>
      </c>
      <c r="C10" s="33">
        <v>300</v>
      </c>
      <c r="D10" s="34" t="s">
        <v>1</v>
      </c>
      <c r="E10" s="2"/>
      <c r="F10" s="5">
        <f t="shared" si="0"/>
        <v>0</v>
      </c>
    </row>
    <row r="11" spans="1:6" ht="12.75">
      <c r="A11" s="31">
        <v>4</v>
      </c>
      <c r="B11" s="32" t="s">
        <v>112</v>
      </c>
      <c r="C11" s="33">
        <v>500</v>
      </c>
      <c r="D11" s="34" t="s">
        <v>1</v>
      </c>
      <c r="E11" s="2"/>
      <c r="F11" s="5">
        <f t="shared" si="0"/>
        <v>0</v>
      </c>
    </row>
    <row r="12" spans="1:6" ht="12.75">
      <c r="A12" s="31">
        <v>5</v>
      </c>
      <c r="B12" s="32" t="s">
        <v>113</v>
      </c>
      <c r="C12" s="33">
        <v>300</v>
      </c>
      <c r="D12" s="34" t="s">
        <v>1</v>
      </c>
      <c r="E12" s="2"/>
      <c r="F12" s="5">
        <f t="shared" si="0"/>
        <v>0</v>
      </c>
    </row>
    <row r="13" spans="1:6" ht="12.75">
      <c r="A13" s="31">
        <v>6</v>
      </c>
      <c r="B13" s="32" t="s">
        <v>114</v>
      </c>
      <c r="C13" s="33">
        <v>1500</v>
      </c>
      <c r="D13" s="34" t="s">
        <v>3</v>
      </c>
      <c r="E13" s="2"/>
      <c r="F13" s="5">
        <f t="shared" si="0"/>
        <v>0</v>
      </c>
    </row>
    <row r="14" spans="1:6" ht="12.75">
      <c r="A14" s="31">
        <v>7</v>
      </c>
      <c r="B14" s="32" t="s">
        <v>4</v>
      </c>
      <c r="C14" s="33">
        <v>3500</v>
      </c>
      <c r="D14" s="34" t="s">
        <v>3</v>
      </c>
      <c r="E14" s="2"/>
      <c r="F14" s="5">
        <f t="shared" si="0"/>
        <v>0</v>
      </c>
    </row>
    <row r="15" spans="1:6" ht="12.75">
      <c r="A15" s="31">
        <v>8</v>
      </c>
      <c r="B15" s="32" t="s">
        <v>5</v>
      </c>
      <c r="C15" s="33">
        <v>150</v>
      </c>
      <c r="D15" s="34" t="s">
        <v>3</v>
      </c>
      <c r="E15" s="2"/>
      <c r="F15" s="5">
        <f t="shared" si="0"/>
        <v>0</v>
      </c>
    </row>
    <row r="16" spans="1:6" ht="12.75">
      <c r="A16" s="31">
        <v>9</v>
      </c>
      <c r="B16" s="32" t="s">
        <v>6</v>
      </c>
      <c r="C16" s="33">
        <v>120</v>
      </c>
      <c r="D16" s="34" t="s">
        <v>3</v>
      </c>
      <c r="E16" s="2"/>
      <c r="F16" s="5">
        <f t="shared" si="0"/>
        <v>0</v>
      </c>
    </row>
    <row r="17" spans="1:6" ht="12.75">
      <c r="A17" s="31">
        <v>10</v>
      </c>
      <c r="B17" s="32" t="s">
        <v>7</v>
      </c>
      <c r="C17" s="33">
        <v>100</v>
      </c>
      <c r="D17" s="34" t="s">
        <v>1</v>
      </c>
      <c r="E17" s="2"/>
      <c r="F17" s="5">
        <f t="shared" si="0"/>
        <v>0</v>
      </c>
    </row>
    <row r="18" spans="1:6" ht="12.75">
      <c r="A18" s="31">
        <v>11</v>
      </c>
      <c r="B18" s="32" t="s">
        <v>8</v>
      </c>
      <c r="C18" s="33">
        <v>30</v>
      </c>
      <c r="D18" s="34" t="s">
        <v>1</v>
      </c>
      <c r="E18" s="2"/>
      <c r="F18" s="5">
        <f t="shared" si="0"/>
        <v>0</v>
      </c>
    </row>
    <row r="19" spans="1:6" ht="12.75">
      <c r="A19" s="31">
        <v>12</v>
      </c>
      <c r="B19" s="32" t="s">
        <v>9</v>
      </c>
      <c r="C19" s="33">
        <v>10</v>
      </c>
      <c r="D19" s="34" t="s">
        <v>1</v>
      </c>
      <c r="E19" s="2"/>
      <c r="F19" s="5">
        <f t="shared" si="0"/>
        <v>0</v>
      </c>
    </row>
    <row r="20" spans="1:6" ht="12.75">
      <c r="A20" s="31">
        <v>13</v>
      </c>
      <c r="B20" s="32" t="s">
        <v>10</v>
      </c>
      <c r="C20" s="33">
        <v>5</v>
      </c>
      <c r="D20" s="34" t="s">
        <v>1</v>
      </c>
      <c r="E20" s="2"/>
      <c r="F20" s="5">
        <f t="shared" si="0"/>
        <v>0</v>
      </c>
    </row>
    <row r="21" spans="1:6" ht="12.75">
      <c r="A21" s="31">
        <v>14</v>
      </c>
      <c r="B21" s="32" t="s">
        <v>11</v>
      </c>
      <c r="C21" s="33">
        <v>5</v>
      </c>
      <c r="D21" s="34" t="s">
        <v>1</v>
      </c>
      <c r="E21" s="2"/>
      <c r="F21" s="5">
        <f t="shared" si="0"/>
        <v>0</v>
      </c>
    </row>
    <row r="22" spans="1:6" ht="12.75">
      <c r="A22" s="31">
        <v>15</v>
      </c>
      <c r="B22" s="32" t="s">
        <v>115</v>
      </c>
      <c r="C22" s="33">
        <v>5</v>
      </c>
      <c r="D22" s="34" t="s">
        <v>1</v>
      </c>
      <c r="E22" s="2"/>
      <c r="F22" s="5">
        <f t="shared" si="0"/>
        <v>0</v>
      </c>
    </row>
    <row r="23" spans="1:6" ht="12.75">
      <c r="A23" s="31">
        <v>16</v>
      </c>
      <c r="B23" s="32" t="s">
        <v>12</v>
      </c>
      <c r="C23" s="33">
        <v>30</v>
      </c>
      <c r="D23" s="34" t="s">
        <v>1</v>
      </c>
      <c r="E23" s="2"/>
      <c r="F23" s="5">
        <f t="shared" si="0"/>
        <v>0</v>
      </c>
    </row>
    <row r="24" spans="1:6" ht="12.75">
      <c r="A24" s="31">
        <v>17</v>
      </c>
      <c r="B24" s="32" t="s">
        <v>13</v>
      </c>
      <c r="C24" s="33">
        <v>5</v>
      </c>
      <c r="D24" s="34" t="s">
        <v>1</v>
      </c>
      <c r="E24" s="2"/>
      <c r="F24" s="5">
        <f t="shared" si="0"/>
        <v>0</v>
      </c>
    </row>
    <row r="25" spans="1:6" ht="12.75">
      <c r="A25" s="31">
        <v>18</v>
      </c>
      <c r="B25" s="32" t="s">
        <v>14</v>
      </c>
      <c r="C25" s="33">
        <v>50</v>
      </c>
      <c r="D25" s="34" t="s">
        <v>1</v>
      </c>
      <c r="E25" s="2"/>
      <c r="F25" s="5">
        <f t="shared" si="0"/>
        <v>0</v>
      </c>
    </row>
    <row r="26" spans="1:6" ht="12.75">
      <c r="A26" s="31">
        <v>19</v>
      </c>
      <c r="B26" s="32" t="s">
        <v>15</v>
      </c>
      <c r="C26" s="33">
        <v>10</v>
      </c>
      <c r="D26" s="34" t="s">
        <v>1</v>
      </c>
      <c r="E26" s="2"/>
      <c r="F26" s="5">
        <f t="shared" si="0"/>
        <v>0</v>
      </c>
    </row>
    <row r="27" spans="1:6" ht="12.75">
      <c r="A27" s="31">
        <v>20</v>
      </c>
      <c r="B27" s="32" t="s">
        <v>116</v>
      </c>
      <c r="C27" s="33">
        <v>10</v>
      </c>
      <c r="D27" s="34" t="s">
        <v>1</v>
      </c>
      <c r="E27" s="2"/>
      <c r="F27" s="5">
        <f t="shared" si="0"/>
        <v>0</v>
      </c>
    </row>
    <row r="28" spans="1:6" ht="12.75">
      <c r="A28" s="31">
        <v>21</v>
      </c>
      <c r="B28" s="32" t="s">
        <v>117</v>
      </c>
      <c r="C28" s="33">
        <v>20</v>
      </c>
      <c r="D28" s="34" t="s">
        <v>1</v>
      </c>
      <c r="E28" s="2"/>
      <c r="F28" s="5">
        <f t="shared" si="0"/>
        <v>0</v>
      </c>
    </row>
    <row r="29" spans="1:6" ht="12.75">
      <c r="A29" s="31">
        <v>22</v>
      </c>
      <c r="B29" s="32" t="s">
        <v>118</v>
      </c>
      <c r="C29" s="33">
        <v>20</v>
      </c>
      <c r="D29" s="34" t="s">
        <v>1</v>
      </c>
      <c r="E29" s="2"/>
      <c r="F29" s="5">
        <f t="shared" si="0"/>
        <v>0</v>
      </c>
    </row>
    <row r="30" spans="1:6" ht="12.75">
      <c r="A30" s="31">
        <v>23</v>
      </c>
      <c r="B30" s="32" t="s">
        <v>16</v>
      </c>
      <c r="C30" s="33">
        <v>100</v>
      </c>
      <c r="D30" s="34" t="s">
        <v>3</v>
      </c>
      <c r="E30" s="2"/>
      <c r="F30" s="5">
        <f t="shared" si="0"/>
        <v>0</v>
      </c>
    </row>
    <row r="31" spans="1:6" ht="12.75">
      <c r="A31" s="31">
        <v>24</v>
      </c>
      <c r="B31" s="32" t="s">
        <v>17</v>
      </c>
      <c r="C31" s="33">
        <v>10</v>
      </c>
      <c r="D31" s="34" t="s">
        <v>1</v>
      </c>
      <c r="E31" s="2"/>
      <c r="F31" s="5">
        <f t="shared" si="0"/>
        <v>0</v>
      </c>
    </row>
    <row r="32" spans="1:6" ht="12.75">
      <c r="A32" s="31">
        <v>25</v>
      </c>
      <c r="B32" s="32" t="s">
        <v>18</v>
      </c>
      <c r="C32" s="33">
        <v>10</v>
      </c>
      <c r="D32" s="34" t="s">
        <v>1</v>
      </c>
      <c r="E32" s="2"/>
      <c r="F32" s="5">
        <f t="shared" si="0"/>
        <v>0</v>
      </c>
    </row>
    <row r="33" spans="1:6" ht="12.75">
      <c r="A33" s="31">
        <v>26</v>
      </c>
      <c r="B33" s="32" t="s">
        <v>19</v>
      </c>
      <c r="C33" s="33">
        <v>10</v>
      </c>
      <c r="D33" s="34" t="s">
        <v>1</v>
      </c>
      <c r="E33" s="2"/>
      <c r="F33" s="5">
        <f t="shared" si="0"/>
        <v>0</v>
      </c>
    </row>
    <row r="34" spans="1:6" ht="12.75">
      <c r="A34" s="31">
        <v>27</v>
      </c>
      <c r="B34" s="32" t="s">
        <v>20</v>
      </c>
      <c r="C34" s="33">
        <v>15</v>
      </c>
      <c r="D34" s="34" t="s">
        <v>1</v>
      </c>
      <c r="E34" s="2"/>
      <c r="F34" s="5">
        <f t="shared" si="0"/>
        <v>0</v>
      </c>
    </row>
    <row r="35" spans="1:6" ht="12.75">
      <c r="A35" s="31">
        <v>28</v>
      </c>
      <c r="B35" s="32" t="s">
        <v>21</v>
      </c>
      <c r="C35" s="33">
        <v>13</v>
      </c>
      <c r="D35" s="34" t="s">
        <v>1</v>
      </c>
      <c r="E35" s="2"/>
      <c r="F35" s="5">
        <f t="shared" si="0"/>
        <v>0</v>
      </c>
    </row>
    <row r="36" spans="1:6" ht="12.75">
      <c r="A36" s="31">
        <v>29</v>
      </c>
      <c r="B36" s="32" t="s">
        <v>22</v>
      </c>
      <c r="C36" s="33">
        <v>300</v>
      </c>
      <c r="D36" s="34" t="s">
        <v>1</v>
      </c>
      <c r="E36" s="2"/>
      <c r="F36" s="5">
        <f t="shared" si="0"/>
        <v>0</v>
      </c>
    </row>
    <row r="37" spans="1:6" ht="12.75">
      <c r="A37" s="31">
        <v>30</v>
      </c>
      <c r="B37" s="32" t="s">
        <v>23</v>
      </c>
      <c r="C37" s="33">
        <v>300</v>
      </c>
      <c r="D37" s="34" t="s">
        <v>1</v>
      </c>
      <c r="E37" s="2"/>
      <c r="F37" s="5">
        <f t="shared" si="0"/>
        <v>0</v>
      </c>
    </row>
    <row r="38" spans="1:6" ht="12.75">
      <c r="A38" s="31">
        <v>31</v>
      </c>
      <c r="B38" s="32" t="s">
        <v>24</v>
      </c>
      <c r="C38" s="33">
        <v>200</v>
      </c>
      <c r="D38" s="34" t="s">
        <v>1</v>
      </c>
      <c r="E38" s="2"/>
      <c r="F38" s="5">
        <f t="shared" si="0"/>
        <v>0</v>
      </c>
    </row>
    <row r="39" spans="1:6" ht="12.75">
      <c r="A39" s="31">
        <v>32</v>
      </c>
      <c r="B39" s="32" t="s">
        <v>25</v>
      </c>
      <c r="C39" s="33">
        <v>10</v>
      </c>
      <c r="D39" s="34" t="s">
        <v>1</v>
      </c>
      <c r="E39" s="2"/>
      <c r="F39" s="5">
        <f t="shared" si="0"/>
        <v>0</v>
      </c>
    </row>
    <row r="40" spans="1:6" ht="12.75">
      <c r="A40" s="31">
        <v>33</v>
      </c>
      <c r="B40" s="32" t="s">
        <v>119</v>
      </c>
      <c r="C40" s="33">
        <v>400</v>
      </c>
      <c r="D40" s="34" t="s">
        <v>1</v>
      </c>
      <c r="E40" s="2"/>
      <c r="F40" s="5">
        <f t="shared" si="0"/>
        <v>0</v>
      </c>
    </row>
    <row r="41" spans="1:6" ht="12.75">
      <c r="A41" s="31">
        <v>34</v>
      </c>
      <c r="B41" s="32" t="s">
        <v>120</v>
      </c>
      <c r="C41" s="33">
        <v>200</v>
      </c>
      <c r="D41" s="34" t="s">
        <v>1</v>
      </c>
      <c r="E41" s="2"/>
      <c r="F41" s="5">
        <f t="shared" si="0"/>
        <v>0</v>
      </c>
    </row>
    <row r="42" spans="1:6" ht="12.75">
      <c r="A42" s="31">
        <v>35</v>
      </c>
      <c r="B42" s="32" t="s">
        <v>121</v>
      </c>
      <c r="C42" s="33">
        <v>200</v>
      </c>
      <c r="D42" s="34" t="s">
        <v>1</v>
      </c>
      <c r="E42" s="2"/>
      <c r="F42" s="5">
        <f t="shared" si="0"/>
        <v>0</v>
      </c>
    </row>
    <row r="43" spans="1:6" ht="12.75">
      <c r="A43" s="31">
        <v>36</v>
      </c>
      <c r="B43" s="32" t="s">
        <v>122</v>
      </c>
      <c r="C43" s="33">
        <v>100</v>
      </c>
      <c r="D43" s="34" t="s">
        <v>1</v>
      </c>
      <c r="E43" s="2"/>
      <c r="F43" s="5">
        <f t="shared" si="0"/>
        <v>0</v>
      </c>
    </row>
    <row r="44" spans="1:6" ht="12.75">
      <c r="A44" s="31">
        <v>37</v>
      </c>
      <c r="B44" s="32" t="s">
        <v>26</v>
      </c>
      <c r="C44" s="33">
        <v>10</v>
      </c>
      <c r="D44" s="34" t="s">
        <v>1</v>
      </c>
      <c r="E44" s="2"/>
      <c r="F44" s="5">
        <f t="shared" si="0"/>
        <v>0</v>
      </c>
    </row>
    <row r="45" spans="1:6" ht="12.75">
      <c r="A45" s="31">
        <v>38</v>
      </c>
      <c r="B45" s="32" t="s">
        <v>27</v>
      </c>
      <c r="C45" s="33">
        <v>10</v>
      </c>
      <c r="D45" s="34" t="s">
        <v>1</v>
      </c>
      <c r="E45" s="2"/>
      <c r="F45" s="5">
        <f t="shared" si="0"/>
        <v>0</v>
      </c>
    </row>
    <row r="46" spans="1:6" ht="12.75">
      <c r="A46" s="31">
        <v>39</v>
      </c>
      <c r="B46" s="32" t="s">
        <v>28</v>
      </c>
      <c r="C46" s="33">
        <v>20</v>
      </c>
      <c r="D46" s="34" t="s">
        <v>1</v>
      </c>
      <c r="E46" s="2"/>
      <c r="F46" s="5">
        <f t="shared" si="0"/>
        <v>0</v>
      </c>
    </row>
    <row r="47" spans="1:6" ht="12.75">
      <c r="A47" s="31">
        <v>40</v>
      </c>
      <c r="B47" s="32" t="s">
        <v>29</v>
      </c>
      <c r="C47" s="33">
        <v>150</v>
      </c>
      <c r="D47" s="34" t="s">
        <v>1</v>
      </c>
      <c r="E47" s="2"/>
      <c r="F47" s="5">
        <f t="shared" si="0"/>
        <v>0</v>
      </c>
    </row>
    <row r="48" spans="1:6" ht="12.75">
      <c r="A48" s="31">
        <v>41</v>
      </c>
      <c r="B48" s="32" t="s">
        <v>30</v>
      </c>
      <c r="C48" s="33">
        <v>10</v>
      </c>
      <c r="D48" s="34" t="s">
        <v>1</v>
      </c>
      <c r="E48" s="2"/>
      <c r="F48" s="5">
        <f t="shared" si="0"/>
        <v>0</v>
      </c>
    </row>
    <row r="49" spans="1:6" ht="12.75">
      <c r="A49" s="31">
        <v>42</v>
      </c>
      <c r="B49" s="32" t="s">
        <v>31</v>
      </c>
      <c r="C49" s="33">
        <v>25</v>
      </c>
      <c r="D49" s="34" t="s">
        <v>1</v>
      </c>
      <c r="E49" s="2"/>
      <c r="F49" s="5">
        <f t="shared" si="0"/>
        <v>0</v>
      </c>
    </row>
    <row r="50" spans="1:6" ht="12.75">
      <c r="A50" s="31">
        <v>43</v>
      </c>
      <c r="B50" s="32" t="s">
        <v>32</v>
      </c>
      <c r="C50" s="33">
        <v>20</v>
      </c>
      <c r="D50" s="34" t="s">
        <v>1</v>
      </c>
      <c r="E50" s="2"/>
      <c r="F50" s="5">
        <f t="shared" si="0"/>
        <v>0</v>
      </c>
    </row>
    <row r="51" spans="1:6" ht="12.75">
      <c r="A51" s="31">
        <v>44</v>
      </c>
      <c r="B51" s="32" t="s">
        <v>33</v>
      </c>
      <c r="C51" s="33">
        <v>1</v>
      </c>
      <c r="D51" s="34" t="s">
        <v>1</v>
      </c>
      <c r="E51" s="2"/>
      <c r="F51" s="5">
        <f t="shared" si="0"/>
        <v>0</v>
      </c>
    </row>
    <row r="52" spans="1:6" ht="12.75">
      <c r="A52" s="31">
        <v>45</v>
      </c>
      <c r="B52" s="32" t="s">
        <v>34</v>
      </c>
      <c r="C52" s="33">
        <v>200</v>
      </c>
      <c r="D52" s="34" t="s">
        <v>1</v>
      </c>
      <c r="E52" s="2"/>
      <c r="F52" s="5">
        <f t="shared" si="0"/>
        <v>0</v>
      </c>
    </row>
    <row r="53" spans="1:6" ht="12.75">
      <c r="A53" s="31">
        <v>46</v>
      </c>
      <c r="B53" s="32" t="s">
        <v>35</v>
      </c>
      <c r="C53" s="33">
        <v>10</v>
      </c>
      <c r="D53" s="34" t="s">
        <v>1</v>
      </c>
      <c r="E53" s="2"/>
      <c r="F53" s="5">
        <f t="shared" si="0"/>
        <v>0</v>
      </c>
    </row>
    <row r="54" spans="1:6" ht="12.75">
      <c r="A54" s="31">
        <v>47</v>
      </c>
      <c r="B54" s="32" t="s">
        <v>28</v>
      </c>
      <c r="C54" s="33">
        <v>10</v>
      </c>
      <c r="D54" s="34" t="s">
        <v>1</v>
      </c>
      <c r="E54" s="2"/>
      <c r="F54" s="5">
        <f t="shared" si="0"/>
        <v>0</v>
      </c>
    </row>
    <row r="55" spans="1:6" ht="12.75">
      <c r="A55" s="31">
        <v>48</v>
      </c>
      <c r="B55" s="32" t="s">
        <v>36</v>
      </c>
      <c r="C55" s="33">
        <v>25</v>
      </c>
      <c r="D55" s="34" t="s">
        <v>1</v>
      </c>
      <c r="E55" s="2"/>
      <c r="F55" s="5">
        <f t="shared" si="0"/>
        <v>0</v>
      </c>
    </row>
    <row r="56" spans="1:6" ht="12.75">
      <c r="A56" s="31">
        <v>49</v>
      </c>
      <c r="B56" s="32" t="s">
        <v>37</v>
      </c>
      <c r="C56" s="33">
        <v>50</v>
      </c>
      <c r="D56" s="34" t="s">
        <v>1</v>
      </c>
      <c r="E56" s="2"/>
      <c r="F56" s="5">
        <f t="shared" si="0"/>
        <v>0</v>
      </c>
    </row>
    <row r="57" spans="1:6" ht="12.75">
      <c r="A57" s="31">
        <v>50</v>
      </c>
      <c r="B57" s="32" t="s">
        <v>38</v>
      </c>
      <c r="C57" s="33">
        <v>25</v>
      </c>
      <c r="D57" s="34" t="s">
        <v>1</v>
      </c>
      <c r="E57" s="2"/>
      <c r="F57" s="5">
        <f t="shared" si="0"/>
        <v>0</v>
      </c>
    </row>
    <row r="58" spans="1:6" ht="12.75">
      <c r="A58" s="31">
        <v>51</v>
      </c>
      <c r="B58" s="32" t="s">
        <v>39</v>
      </c>
      <c r="C58" s="33">
        <v>25</v>
      </c>
      <c r="D58" s="34" t="s">
        <v>1</v>
      </c>
      <c r="E58" s="2"/>
      <c r="F58" s="5">
        <f t="shared" si="0"/>
        <v>0</v>
      </c>
    </row>
    <row r="59" spans="1:6" ht="12.75">
      <c r="A59" s="31">
        <v>52</v>
      </c>
      <c r="B59" s="32" t="s">
        <v>40</v>
      </c>
      <c r="C59" s="33">
        <v>25</v>
      </c>
      <c r="D59" s="34" t="s">
        <v>1</v>
      </c>
      <c r="E59" s="2"/>
      <c r="F59" s="5">
        <f t="shared" si="0"/>
        <v>0</v>
      </c>
    </row>
    <row r="60" spans="1:6" ht="12.75">
      <c r="A60" s="31">
        <v>53</v>
      </c>
      <c r="B60" s="32" t="s">
        <v>123</v>
      </c>
      <c r="C60" s="33">
        <v>12</v>
      </c>
      <c r="D60" s="34" t="s">
        <v>1</v>
      </c>
      <c r="E60" s="2"/>
      <c r="F60" s="5">
        <f t="shared" si="0"/>
        <v>0</v>
      </c>
    </row>
    <row r="61" spans="1:6" ht="12.75">
      <c r="A61" s="31">
        <v>54</v>
      </c>
      <c r="B61" s="32" t="s">
        <v>124</v>
      </c>
      <c r="C61" s="33">
        <v>25</v>
      </c>
      <c r="D61" s="34" t="s">
        <v>1</v>
      </c>
      <c r="E61" s="2"/>
      <c r="F61" s="5">
        <f t="shared" si="0"/>
        <v>0</v>
      </c>
    </row>
    <row r="62" spans="1:6" ht="12.75">
      <c r="A62" s="31">
        <v>55</v>
      </c>
      <c r="B62" s="32" t="s">
        <v>125</v>
      </c>
      <c r="C62" s="33">
        <v>20</v>
      </c>
      <c r="D62" s="34" t="s">
        <v>1</v>
      </c>
      <c r="E62" s="2"/>
      <c r="F62" s="5">
        <f t="shared" si="0"/>
        <v>0</v>
      </c>
    </row>
    <row r="63" spans="1:6" ht="12.75">
      <c r="A63" s="31">
        <v>56</v>
      </c>
      <c r="B63" s="32" t="s">
        <v>126</v>
      </c>
      <c r="C63" s="33">
        <v>20</v>
      </c>
      <c r="D63" s="34" t="s">
        <v>1</v>
      </c>
      <c r="E63" s="2"/>
      <c r="F63" s="5">
        <f t="shared" si="0"/>
        <v>0</v>
      </c>
    </row>
    <row r="64" spans="1:6" ht="12.75">
      <c r="A64" s="31">
        <v>57</v>
      </c>
      <c r="B64" s="32" t="s">
        <v>41</v>
      </c>
      <c r="C64" s="33">
        <v>30</v>
      </c>
      <c r="D64" s="34" t="s">
        <v>1</v>
      </c>
      <c r="E64" s="2"/>
      <c r="F64" s="5">
        <f t="shared" si="0"/>
        <v>0</v>
      </c>
    </row>
    <row r="65" spans="1:6" ht="12.75">
      <c r="A65" s="31">
        <v>58</v>
      </c>
      <c r="B65" s="32" t="s">
        <v>42</v>
      </c>
      <c r="C65" s="33">
        <v>15</v>
      </c>
      <c r="D65" s="34" t="s">
        <v>1</v>
      </c>
      <c r="E65" s="2"/>
      <c r="F65" s="5">
        <f t="shared" si="0"/>
        <v>0</v>
      </c>
    </row>
    <row r="66" spans="1:6" ht="15">
      <c r="A66" s="31">
        <v>59</v>
      </c>
      <c r="B66" s="32" t="s">
        <v>127</v>
      </c>
      <c r="C66" s="33">
        <v>10</v>
      </c>
      <c r="D66" s="34" t="s">
        <v>1</v>
      </c>
      <c r="E66" s="2"/>
      <c r="F66" s="5">
        <f t="shared" si="0"/>
        <v>0</v>
      </c>
    </row>
    <row r="67" spans="1:6" ht="15">
      <c r="A67" s="31">
        <v>60</v>
      </c>
      <c r="B67" s="32" t="s">
        <v>128</v>
      </c>
      <c r="C67" s="33">
        <v>10</v>
      </c>
      <c r="D67" s="34" t="s">
        <v>1</v>
      </c>
      <c r="E67" s="2"/>
      <c r="F67" s="5">
        <f t="shared" si="0"/>
        <v>0</v>
      </c>
    </row>
    <row r="68" spans="1:6" ht="12.75">
      <c r="A68" s="31">
        <v>61</v>
      </c>
      <c r="B68" s="32" t="s">
        <v>43</v>
      </c>
      <c r="C68" s="33">
        <v>20</v>
      </c>
      <c r="D68" s="34" t="s">
        <v>1</v>
      </c>
      <c r="E68" s="2"/>
      <c r="F68" s="5">
        <f t="shared" si="0"/>
        <v>0</v>
      </c>
    </row>
    <row r="69" spans="1:6" ht="12.75">
      <c r="A69" s="31">
        <v>62</v>
      </c>
      <c r="B69" s="32" t="s">
        <v>129</v>
      </c>
      <c r="C69" s="33">
        <v>1</v>
      </c>
      <c r="D69" s="34" t="s">
        <v>1</v>
      </c>
      <c r="E69" s="2"/>
      <c r="F69" s="5">
        <f t="shared" si="0"/>
        <v>0</v>
      </c>
    </row>
    <row r="70" spans="1:6" ht="12.75">
      <c r="A70" s="31">
        <v>63</v>
      </c>
      <c r="B70" s="32" t="s">
        <v>130</v>
      </c>
      <c r="C70" s="33">
        <v>2</v>
      </c>
      <c r="D70" s="34" t="s">
        <v>1</v>
      </c>
      <c r="E70" s="2"/>
      <c r="F70" s="5">
        <f t="shared" si="0"/>
        <v>0</v>
      </c>
    </row>
    <row r="71" spans="1:6" ht="12.75">
      <c r="A71" s="31">
        <v>64</v>
      </c>
      <c r="B71" s="32" t="s">
        <v>131</v>
      </c>
      <c r="C71" s="33">
        <v>2</v>
      </c>
      <c r="D71" s="34" t="s">
        <v>1</v>
      </c>
      <c r="E71" s="2"/>
      <c r="F71" s="5">
        <f t="shared" si="0"/>
        <v>0</v>
      </c>
    </row>
    <row r="72" spans="1:6" ht="12.75">
      <c r="A72" s="31">
        <v>65</v>
      </c>
      <c r="B72" s="32" t="s">
        <v>44</v>
      </c>
      <c r="C72" s="33">
        <v>100</v>
      </c>
      <c r="D72" s="34" t="s">
        <v>3</v>
      </c>
      <c r="E72" s="2"/>
      <c r="F72" s="5">
        <f aca="true" t="shared" si="1" ref="F72:F135">SUM(C72*E72)</f>
        <v>0</v>
      </c>
    </row>
    <row r="73" spans="1:6" ht="12.75">
      <c r="A73" s="31">
        <v>66</v>
      </c>
      <c r="B73" s="32" t="s">
        <v>45</v>
      </c>
      <c r="C73" s="33">
        <v>3</v>
      </c>
      <c r="D73" s="34" t="s">
        <v>1</v>
      </c>
      <c r="E73" s="2"/>
      <c r="F73" s="5">
        <f t="shared" si="1"/>
        <v>0</v>
      </c>
    </row>
    <row r="74" spans="1:6" ht="12.75">
      <c r="A74" s="31">
        <v>67</v>
      </c>
      <c r="B74" s="32" t="s">
        <v>46</v>
      </c>
      <c r="C74" s="33">
        <v>2</v>
      </c>
      <c r="D74" s="34" t="s">
        <v>1</v>
      </c>
      <c r="E74" s="2"/>
      <c r="F74" s="5">
        <f t="shared" si="1"/>
        <v>0</v>
      </c>
    </row>
    <row r="75" spans="1:6" ht="12.75">
      <c r="A75" s="31">
        <v>68</v>
      </c>
      <c r="B75" s="32" t="s">
        <v>47</v>
      </c>
      <c r="C75" s="33">
        <v>3</v>
      </c>
      <c r="D75" s="34" t="s">
        <v>1</v>
      </c>
      <c r="E75" s="2"/>
      <c r="F75" s="5">
        <f t="shared" si="1"/>
        <v>0</v>
      </c>
    </row>
    <row r="76" spans="1:6" ht="12.75">
      <c r="A76" s="31">
        <v>69</v>
      </c>
      <c r="B76" s="32" t="s">
        <v>48</v>
      </c>
      <c r="C76" s="33">
        <v>2</v>
      </c>
      <c r="D76" s="34" t="s">
        <v>1</v>
      </c>
      <c r="E76" s="2"/>
      <c r="F76" s="5">
        <f t="shared" si="1"/>
        <v>0</v>
      </c>
    </row>
    <row r="77" spans="1:6" ht="12.75">
      <c r="A77" s="31">
        <v>70</v>
      </c>
      <c r="B77" s="32" t="s">
        <v>132</v>
      </c>
      <c r="C77" s="33">
        <v>400</v>
      </c>
      <c r="D77" s="34" t="s">
        <v>3</v>
      </c>
      <c r="E77" s="2"/>
      <c r="F77" s="5">
        <f t="shared" si="1"/>
        <v>0</v>
      </c>
    </row>
    <row r="78" spans="1:6" ht="12.75">
      <c r="A78" s="31">
        <v>71</v>
      </c>
      <c r="B78" s="32" t="s">
        <v>133</v>
      </c>
      <c r="C78" s="33">
        <v>200</v>
      </c>
      <c r="D78" s="34" t="s">
        <v>3</v>
      </c>
      <c r="E78" s="2"/>
      <c r="F78" s="5">
        <f t="shared" si="1"/>
        <v>0</v>
      </c>
    </row>
    <row r="79" spans="1:6" ht="12.75">
      <c r="A79" s="31">
        <v>72</v>
      </c>
      <c r="B79" s="32" t="s">
        <v>134</v>
      </c>
      <c r="C79" s="33">
        <v>100</v>
      </c>
      <c r="D79" s="34" t="s">
        <v>3</v>
      </c>
      <c r="E79" s="2"/>
      <c r="F79" s="5">
        <f t="shared" si="1"/>
        <v>0</v>
      </c>
    </row>
    <row r="80" spans="1:6" ht="12.75">
      <c r="A80" s="31">
        <v>73</v>
      </c>
      <c r="B80" s="32" t="s">
        <v>49</v>
      </c>
      <c r="C80" s="33">
        <v>40</v>
      </c>
      <c r="D80" s="34" t="s">
        <v>1</v>
      </c>
      <c r="E80" s="2"/>
      <c r="F80" s="5">
        <f t="shared" si="1"/>
        <v>0</v>
      </c>
    </row>
    <row r="81" spans="1:6" ht="12.75">
      <c r="A81" s="31">
        <v>74</v>
      </c>
      <c r="B81" s="32" t="s">
        <v>50</v>
      </c>
      <c r="C81" s="33">
        <v>30</v>
      </c>
      <c r="D81" s="34" t="s">
        <v>1</v>
      </c>
      <c r="E81" s="2"/>
      <c r="F81" s="5">
        <f t="shared" si="1"/>
        <v>0</v>
      </c>
    </row>
    <row r="82" spans="1:6" ht="12.75">
      <c r="A82" s="31">
        <v>75</v>
      </c>
      <c r="B82" s="32" t="s">
        <v>51</v>
      </c>
      <c r="C82" s="33">
        <v>20</v>
      </c>
      <c r="D82" s="34" t="s">
        <v>1</v>
      </c>
      <c r="E82" s="2"/>
      <c r="F82" s="5">
        <f t="shared" si="1"/>
        <v>0</v>
      </c>
    </row>
    <row r="83" spans="1:6" ht="12.75">
      <c r="A83" s="31">
        <v>76</v>
      </c>
      <c r="B83" s="32" t="s">
        <v>52</v>
      </c>
      <c r="C83" s="33">
        <v>30</v>
      </c>
      <c r="D83" s="34" t="s">
        <v>1</v>
      </c>
      <c r="E83" s="2"/>
      <c r="F83" s="5">
        <f t="shared" si="1"/>
        <v>0</v>
      </c>
    </row>
    <row r="84" spans="1:6" ht="12.75">
      <c r="A84" s="31">
        <v>77</v>
      </c>
      <c r="B84" s="32" t="s">
        <v>53</v>
      </c>
      <c r="C84" s="33">
        <v>30</v>
      </c>
      <c r="D84" s="34" t="s">
        <v>1</v>
      </c>
      <c r="E84" s="2"/>
      <c r="F84" s="5">
        <f t="shared" si="1"/>
        <v>0</v>
      </c>
    </row>
    <row r="85" spans="1:6" ht="12.75">
      <c r="A85" s="31">
        <v>78</v>
      </c>
      <c r="B85" s="32" t="s">
        <v>54</v>
      </c>
      <c r="C85" s="33">
        <v>30</v>
      </c>
      <c r="D85" s="34" t="s">
        <v>1</v>
      </c>
      <c r="E85" s="2"/>
      <c r="F85" s="5">
        <f t="shared" si="1"/>
        <v>0</v>
      </c>
    </row>
    <row r="86" spans="1:6" ht="12.75">
      <c r="A86" s="31">
        <v>79</v>
      </c>
      <c r="B86" s="32" t="s">
        <v>135</v>
      </c>
      <c r="C86" s="33">
        <v>50</v>
      </c>
      <c r="D86" s="34" t="s">
        <v>3</v>
      </c>
      <c r="E86" s="2"/>
      <c r="F86" s="5">
        <f t="shared" si="1"/>
        <v>0</v>
      </c>
    </row>
    <row r="87" spans="1:6" ht="12.75">
      <c r="A87" s="31">
        <v>80</v>
      </c>
      <c r="B87" s="32" t="s">
        <v>55</v>
      </c>
      <c r="C87" s="33">
        <v>100</v>
      </c>
      <c r="D87" s="34" t="s">
        <v>1</v>
      </c>
      <c r="E87" s="2"/>
      <c r="F87" s="5">
        <f t="shared" si="1"/>
        <v>0</v>
      </c>
    </row>
    <row r="88" spans="1:6" ht="15">
      <c r="A88" s="31">
        <v>81</v>
      </c>
      <c r="B88" s="32" t="s">
        <v>136</v>
      </c>
      <c r="C88" s="33">
        <v>30</v>
      </c>
      <c r="D88" s="34" t="s">
        <v>1</v>
      </c>
      <c r="E88" s="2"/>
      <c r="F88" s="5">
        <f t="shared" si="1"/>
        <v>0</v>
      </c>
    </row>
    <row r="89" spans="1:6" ht="15">
      <c r="A89" s="31">
        <v>82</v>
      </c>
      <c r="B89" s="32" t="s">
        <v>137</v>
      </c>
      <c r="C89" s="33">
        <v>10</v>
      </c>
      <c r="D89" s="34" t="s">
        <v>1</v>
      </c>
      <c r="E89" s="2"/>
      <c r="F89" s="5">
        <f t="shared" si="1"/>
        <v>0</v>
      </c>
    </row>
    <row r="90" spans="1:6" ht="12.75">
      <c r="A90" s="31">
        <v>83</v>
      </c>
      <c r="B90" s="32" t="s">
        <v>56</v>
      </c>
      <c r="C90" s="33">
        <v>10</v>
      </c>
      <c r="D90" s="34" t="s">
        <v>1</v>
      </c>
      <c r="E90" s="2"/>
      <c r="F90" s="5">
        <f t="shared" si="1"/>
        <v>0</v>
      </c>
    </row>
    <row r="91" spans="1:6" ht="12.75">
      <c r="A91" s="31">
        <v>84</v>
      </c>
      <c r="B91" s="32" t="s">
        <v>57</v>
      </c>
      <c r="C91" s="33">
        <v>10</v>
      </c>
      <c r="D91" s="34" t="s">
        <v>1</v>
      </c>
      <c r="E91" s="2"/>
      <c r="F91" s="5">
        <f t="shared" si="1"/>
        <v>0</v>
      </c>
    </row>
    <row r="92" spans="1:6" ht="12.75">
      <c r="A92" s="31">
        <v>85</v>
      </c>
      <c r="B92" s="32" t="s">
        <v>58</v>
      </c>
      <c r="C92" s="33">
        <v>5</v>
      </c>
      <c r="D92" s="34" t="s">
        <v>1</v>
      </c>
      <c r="E92" s="2"/>
      <c r="F92" s="5">
        <f t="shared" si="1"/>
        <v>0</v>
      </c>
    </row>
    <row r="93" spans="1:6" ht="12.75">
      <c r="A93" s="31">
        <v>86</v>
      </c>
      <c r="B93" s="32" t="s">
        <v>59</v>
      </c>
      <c r="C93" s="33">
        <v>5</v>
      </c>
      <c r="D93" s="34" t="s">
        <v>1</v>
      </c>
      <c r="E93" s="2"/>
      <c r="F93" s="5">
        <f t="shared" si="1"/>
        <v>0</v>
      </c>
    </row>
    <row r="94" spans="1:6" ht="12.75">
      <c r="A94" s="31">
        <v>87</v>
      </c>
      <c r="B94" s="32" t="s">
        <v>60</v>
      </c>
      <c r="C94" s="33">
        <v>100</v>
      </c>
      <c r="D94" s="34" t="s">
        <v>3</v>
      </c>
      <c r="E94" s="2"/>
      <c r="F94" s="5">
        <f t="shared" si="1"/>
        <v>0</v>
      </c>
    </row>
    <row r="95" spans="1:6" ht="12.75">
      <c r="A95" s="31">
        <v>88</v>
      </c>
      <c r="B95" s="32" t="s">
        <v>61</v>
      </c>
      <c r="C95" s="33">
        <v>100</v>
      </c>
      <c r="D95" s="34" t="s">
        <v>3</v>
      </c>
      <c r="E95" s="2"/>
      <c r="F95" s="5">
        <f t="shared" si="1"/>
        <v>0</v>
      </c>
    </row>
    <row r="96" spans="1:6" ht="12.75">
      <c r="A96" s="31">
        <v>89</v>
      </c>
      <c r="B96" s="32" t="s">
        <v>62</v>
      </c>
      <c r="C96" s="33">
        <v>2</v>
      </c>
      <c r="D96" s="34" t="s">
        <v>63</v>
      </c>
      <c r="E96" s="2"/>
      <c r="F96" s="5">
        <f t="shared" si="1"/>
        <v>0</v>
      </c>
    </row>
    <row r="97" spans="1:6" ht="12.75">
      <c r="A97" s="31">
        <v>90</v>
      </c>
      <c r="B97" s="32" t="s">
        <v>138</v>
      </c>
      <c r="C97" s="33">
        <v>5</v>
      </c>
      <c r="D97" s="34" t="s">
        <v>1</v>
      </c>
      <c r="E97" s="2"/>
      <c r="F97" s="5">
        <f t="shared" si="1"/>
        <v>0</v>
      </c>
    </row>
    <row r="98" spans="1:6" ht="15">
      <c r="A98" s="31">
        <v>91</v>
      </c>
      <c r="B98" s="32" t="s">
        <v>139</v>
      </c>
      <c r="C98" s="33">
        <v>10</v>
      </c>
      <c r="D98" s="34" t="s">
        <v>1</v>
      </c>
      <c r="E98" s="2"/>
      <c r="F98" s="5">
        <f t="shared" si="1"/>
        <v>0</v>
      </c>
    </row>
    <row r="99" spans="1:6" ht="12.75">
      <c r="A99" s="31">
        <v>92</v>
      </c>
      <c r="B99" s="32" t="s">
        <v>64</v>
      </c>
      <c r="C99" s="33">
        <v>10</v>
      </c>
      <c r="D99" s="34" t="s">
        <v>1</v>
      </c>
      <c r="E99" s="2"/>
      <c r="F99" s="5">
        <f t="shared" si="1"/>
        <v>0</v>
      </c>
    </row>
    <row r="100" spans="1:6" ht="12.75">
      <c r="A100" s="31">
        <v>93</v>
      </c>
      <c r="B100" s="32" t="s">
        <v>65</v>
      </c>
      <c r="C100" s="33">
        <v>10</v>
      </c>
      <c r="D100" s="34" t="s">
        <v>1</v>
      </c>
      <c r="E100" s="2"/>
      <c r="F100" s="5">
        <f t="shared" si="1"/>
        <v>0</v>
      </c>
    </row>
    <row r="101" spans="1:6" ht="12.75">
      <c r="A101" s="31">
        <v>94</v>
      </c>
      <c r="B101" s="32" t="s">
        <v>140</v>
      </c>
      <c r="C101" s="33">
        <v>5</v>
      </c>
      <c r="D101" s="34" t="s">
        <v>1</v>
      </c>
      <c r="E101" s="2"/>
      <c r="F101" s="5">
        <f t="shared" si="1"/>
        <v>0</v>
      </c>
    </row>
    <row r="102" spans="1:6" ht="12.75">
      <c r="A102" s="31">
        <v>95</v>
      </c>
      <c r="B102" s="32" t="s">
        <v>66</v>
      </c>
      <c r="C102" s="33">
        <v>100</v>
      </c>
      <c r="D102" s="34" t="s">
        <v>67</v>
      </c>
      <c r="E102" s="2"/>
      <c r="F102" s="5">
        <f t="shared" si="1"/>
        <v>0</v>
      </c>
    </row>
    <row r="103" spans="1:6" ht="12.75">
      <c r="A103" s="31">
        <v>96</v>
      </c>
      <c r="B103" s="32" t="s">
        <v>141</v>
      </c>
      <c r="C103" s="33">
        <v>50</v>
      </c>
      <c r="D103" s="34" t="s">
        <v>67</v>
      </c>
      <c r="E103" s="2"/>
      <c r="F103" s="5">
        <f t="shared" si="1"/>
        <v>0</v>
      </c>
    </row>
    <row r="104" spans="1:6" ht="12.75">
      <c r="A104" s="31">
        <v>97</v>
      </c>
      <c r="B104" s="32" t="s">
        <v>68</v>
      </c>
      <c r="C104" s="33">
        <v>250</v>
      </c>
      <c r="D104" s="34" t="s">
        <v>67</v>
      </c>
      <c r="E104" s="2"/>
      <c r="F104" s="5">
        <f t="shared" si="1"/>
        <v>0</v>
      </c>
    </row>
    <row r="105" spans="1:6" ht="12.75">
      <c r="A105" s="31">
        <v>98</v>
      </c>
      <c r="B105" s="32" t="s">
        <v>69</v>
      </c>
      <c r="C105" s="33">
        <v>10</v>
      </c>
      <c r="D105" s="34" t="s">
        <v>1</v>
      </c>
      <c r="E105" s="2"/>
      <c r="F105" s="5">
        <f t="shared" si="1"/>
        <v>0</v>
      </c>
    </row>
    <row r="106" spans="1:6" ht="12.75">
      <c r="A106" s="31">
        <v>99</v>
      </c>
      <c r="B106" s="32" t="s">
        <v>70</v>
      </c>
      <c r="C106" s="33">
        <v>45</v>
      </c>
      <c r="D106" s="34" t="s">
        <v>3</v>
      </c>
      <c r="E106" s="2"/>
      <c r="F106" s="5">
        <f t="shared" si="1"/>
        <v>0</v>
      </c>
    </row>
    <row r="107" spans="1:6" ht="12.75">
      <c r="A107" s="31">
        <v>100</v>
      </c>
      <c r="B107" s="32" t="s">
        <v>71</v>
      </c>
      <c r="C107" s="33">
        <v>50</v>
      </c>
      <c r="D107" s="34" t="s">
        <v>3</v>
      </c>
      <c r="E107" s="2"/>
      <c r="F107" s="5">
        <f t="shared" si="1"/>
        <v>0</v>
      </c>
    </row>
    <row r="108" spans="1:6" ht="12.75">
      <c r="A108" s="31">
        <v>101</v>
      </c>
      <c r="B108" s="32" t="s">
        <v>72</v>
      </c>
      <c r="C108" s="33">
        <v>50</v>
      </c>
      <c r="D108" s="34" t="s">
        <v>3</v>
      </c>
      <c r="E108" s="2"/>
      <c r="F108" s="5">
        <f t="shared" si="1"/>
        <v>0</v>
      </c>
    </row>
    <row r="109" spans="1:6" ht="12.75">
      <c r="A109" s="31">
        <v>102</v>
      </c>
      <c r="B109" s="32" t="s">
        <v>142</v>
      </c>
      <c r="C109" s="33">
        <v>5</v>
      </c>
      <c r="D109" s="34" t="s">
        <v>1</v>
      </c>
      <c r="E109" s="2"/>
      <c r="F109" s="5">
        <f t="shared" si="1"/>
        <v>0</v>
      </c>
    </row>
    <row r="110" spans="1:6" ht="12.75">
      <c r="A110" s="31">
        <v>103</v>
      </c>
      <c r="B110" s="32" t="s">
        <v>143</v>
      </c>
      <c r="C110" s="33">
        <v>5</v>
      </c>
      <c r="D110" s="34" t="s">
        <v>1</v>
      </c>
      <c r="E110" s="2"/>
      <c r="F110" s="5">
        <f t="shared" si="1"/>
        <v>0</v>
      </c>
    </row>
    <row r="111" spans="1:6" ht="12.75">
      <c r="A111" s="31">
        <v>104</v>
      </c>
      <c r="B111" s="32" t="s">
        <v>73</v>
      </c>
      <c r="C111" s="33">
        <v>10</v>
      </c>
      <c r="D111" s="34" t="s">
        <v>1</v>
      </c>
      <c r="E111" s="2"/>
      <c r="F111" s="5">
        <f t="shared" si="1"/>
        <v>0</v>
      </c>
    </row>
    <row r="112" spans="1:6" ht="12.75">
      <c r="A112" s="31">
        <v>105</v>
      </c>
      <c r="B112" s="32" t="s">
        <v>144</v>
      </c>
      <c r="C112" s="33">
        <v>20</v>
      </c>
      <c r="D112" s="34" t="s">
        <v>1</v>
      </c>
      <c r="E112" s="2"/>
      <c r="F112" s="5">
        <f t="shared" si="1"/>
        <v>0</v>
      </c>
    </row>
    <row r="113" spans="1:6" ht="12.75">
      <c r="A113" s="31">
        <v>106</v>
      </c>
      <c r="B113" s="32" t="s">
        <v>74</v>
      </c>
      <c r="C113" s="33">
        <v>10</v>
      </c>
      <c r="D113" s="34" t="s">
        <v>1</v>
      </c>
      <c r="E113" s="2"/>
      <c r="F113" s="5">
        <f t="shared" si="1"/>
        <v>0</v>
      </c>
    </row>
    <row r="114" spans="1:6" ht="12.75">
      <c r="A114" s="31">
        <v>107</v>
      </c>
      <c r="B114" s="32" t="s">
        <v>75</v>
      </c>
      <c r="C114" s="33">
        <v>10</v>
      </c>
      <c r="D114" s="34" t="s">
        <v>1</v>
      </c>
      <c r="E114" s="2"/>
      <c r="F114" s="5">
        <f t="shared" si="1"/>
        <v>0</v>
      </c>
    </row>
    <row r="115" spans="1:6" ht="12.75">
      <c r="A115" s="31">
        <v>108</v>
      </c>
      <c r="B115" s="32" t="s">
        <v>76</v>
      </c>
      <c r="C115" s="33">
        <v>10</v>
      </c>
      <c r="D115" s="34" t="s">
        <v>1</v>
      </c>
      <c r="E115" s="2"/>
      <c r="F115" s="5">
        <f t="shared" si="1"/>
        <v>0</v>
      </c>
    </row>
    <row r="116" spans="1:6" ht="12.75">
      <c r="A116" s="31">
        <v>109</v>
      </c>
      <c r="B116" s="32" t="s">
        <v>77</v>
      </c>
      <c r="C116" s="33">
        <v>10</v>
      </c>
      <c r="D116" s="34" t="s">
        <v>1</v>
      </c>
      <c r="E116" s="2"/>
      <c r="F116" s="5">
        <f t="shared" si="1"/>
        <v>0</v>
      </c>
    </row>
    <row r="117" spans="1:6" ht="12.75">
      <c r="A117" s="31">
        <v>110</v>
      </c>
      <c r="B117" s="32" t="s">
        <v>145</v>
      </c>
      <c r="C117" s="33">
        <v>10</v>
      </c>
      <c r="D117" s="34" t="s">
        <v>1</v>
      </c>
      <c r="E117" s="2"/>
      <c r="F117" s="5">
        <f t="shared" si="1"/>
        <v>0</v>
      </c>
    </row>
    <row r="118" spans="1:6" ht="12.75">
      <c r="A118" s="31">
        <v>111</v>
      </c>
      <c r="B118" s="32" t="s">
        <v>78</v>
      </c>
      <c r="C118" s="33">
        <v>10</v>
      </c>
      <c r="D118" s="34" t="s">
        <v>1</v>
      </c>
      <c r="E118" s="2"/>
      <c r="F118" s="5">
        <f t="shared" si="1"/>
        <v>0</v>
      </c>
    </row>
    <row r="119" spans="1:6" ht="12.75">
      <c r="A119" s="31">
        <v>112</v>
      </c>
      <c r="B119" s="32" t="s">
        <v>79</v>
      </c>
      <c r="C119" s="33">
        <v>10</v>
      </c>
      <c r="D119" s="34" t="s">
        <v>1</v>
      </c>
      <c r="E119" s="2"/>
      <c r="F119" s="5">
        <f t="shared" si="1"/>
        <v>0</v>
      </c>
    </row>
    <row r="120" spans="1:6" ht="12.75">
      <c r="A120" s="31">
        <v>113</v>
      </c>
      <c r="B120" s="32" t="s">
        <v>80</v>
      </c>
      <c r="C120" s="33">
        <v>10</v>
      </c>
      <c r="D120" s="34" t="s">
        <v>1</v>
      </c>
      <c r="E120" s="2"/>
      <c r="F120" s="5">
        <f t="shared" si="1"/>
        <v>0</v>
      </c>
    </row>
    <row r="121" spans="1:6" ht="12.75">
      <c r="A121" s="31">
        <v>114</v>
      </c>
      <c r="B121" s="32" t="s">
        <v>81</v>
      </c>
      <c r="C121" s="33">
        <v>100</v>
      </c>
      <c r="D121" s="34" t="s">
        <v>3</v>
      </c>
      <c r="E121" s="2"/>
      <c r="F121" s="5">
        <f t="shared" si="1"/>
        <v>0</v>
      </c>
    </row>
    <row r="122" spans="1:6" ht="12.75">
      <c r="A122" s="31">
        <v>115</v>
      </c>
      <c r="B122" s="32" t="s">
        <v>82</v>
      </c>
      <c r="C122" s="33">
        <v>100</v>
      </c>
      <c r="D122" s="34" t="s">
        <v>3</v>
      </c>
      <c r="E122" s="2"/>
      <c r="F122" s="5">
        <f t="shared" si="1"/>
        <v>0</v>
      </c>
    </row>
    <row r="123" spans="1:6" ht="12.75">
      <c r="A123" s="31">
        <v>116</v>
      </c>
      <c r="B123" s="32" t="s">
        <v>83</v>
      </c>
      <c r="C123" s="33">
        <v>10</v>
      </c>
      <c r="D123" s="34" t="s">
        <v>1</v>
      </c>
      <c r="E123" s="2"/>
      <c r="F123" s="5">
        <f t="shared" si="1"/>
        <v>0</v>
      </c>
    </row>
    <row r="124" spans="1:6" ht="12.75">
      <c r="A124" s="31">
        <v>117</v>
      </c>
      <c r="B124" s="32" t="s">
        <v>84</v>
      </c>
      <c r="C124" s="33">
        <v>5</v>
      </c>
      <c r="D124" s="34" t="s">
        <v>1</v>
      </c>
      <c r="E124" s="2"/>
      <c r="F124" s="5">
        <f t="shared" si="1"/>
        <v>0</v>
      </c>
    </row>
    <row r="125" spans="1:6" ht="12.75">
      <c r="A125" s="31">
        <v>118</v>
      </c>
      <c r="B125" s="32" t="s">
        <v>146</v>
      </c>
      <c r="C125" s="33">
        <v>100</v>
      </c>
      <c r="D125" s="34" t="s">
        <v>3</v>
      </c>
      <c r="E125" s="2"/>
      <c r="F125" s="5">
        <f t="shared" si="1"/>
        <v>0</v>
      </c>
    </row>
    <row r="126" spans="1:6" ht="12.75">
      <c r="A126" s="31">
        <v>119</v>
      </c>
      <c r="B126" s="32" t="s">
        <v>85</v>
      </c>
      <c r="C126" s="33">
        <v>1</v>
      </c>
      <c r="D126" s="34" t="s">
        <v>1</v>
      </c>
      <c r="E126" s="2"/>
      <c r="F126" s="5">
        <f t="shared" si="1"/>
        <v>0</v>
      </c>
    </row>
    <row r="127" spans="1:6" ht="12.75">
      <c r="A127" s="31">
        <v>120</v>
      </c>
      <c r="B127" s="32" t="s">
        <v>86</v>
      </c>
      <c r="C127" s="33">
        <v>50</v>
      </c>
      <c r="D127" s="34" t="s">
        <v>3</v>
      </c>
      <c r="E127" s="2"/>
      <c r="F127" s="5">
        <f t="shared" si="1"/>
        <v>0</v>
      </c>
    </row>
    <row r="128" spans="1:6" ht="12.75">
      <c r="A128" s="31">
        <v>121</v>
      </c>
      <c r="B128" s="32" t="s">
        <v>147</v>
      </c>
      <c r="C128" s="33">
        <v>55</v>
      </c>
      <c r="D128" s="34" t="s">
        <v>3</v>
      </c>
      <c r="E128" s="2"/>
      <c r="F128" s="5">
        <f t="shared" si="1"/>
        <v>0</v>
      </c>
    </row>
    <row r="129" spans="1:6" ht="12.75">
      <c r="A129" s="31">
        <v>122</v>
      </c>
      <c r="B129" s="32" t="s">
        <v>87</v>
      </c>
      <c r="C129" s="33">
        <v>120</v>
      </c>
      <c r="D129" s="34" t="s">
        <v>1</v>
      </c>
      <c r="E129" s="2"/>
      <c r="F129" s="5">
        <f t="shared" si="1"/>
        <v>0</v>
      </c>
    </row>
    <row r="130" spans="1:6" ht="12.75">
      <c r="A130" s="31">
        <v>123</v>
      </c>
      <c r="B130" s="32" t="s">
        <v>148</v>
      </c>
      <c r="C130" s="33">
        <v>30</v>
      </c>
      <c r="D130" s="34" t="s">
        <v>3</v>
      </c>
      <c r="E130" s="2"/>
      <c r="F130" s="5">
        <f t="shared" si="1"/>
        <v>0</v>
      </c>
    </row>
    <row r="131" spans="1:6" ht="12.75">
      <c r="A131" s="31">
        <v>124</v>
      </c>
      <c r="B131" s="32" t="s">
        <v>149</v>
      </c>
      <c r="C131" s="33">
        <v>50</v>
      </c>
      <c r="D131" s="34" t="s">
        <v>3</v>
      </c>
      <c r="E131" s="2"/>
      <c r="F131" s="5">
        <f t="shared" si="1"/>
        <v>0</v>
      </c>
    </row>
    <row r="132" spans="1:6" ht="12.75">
      <c r="A132" s="31">
        <v>125</v>
      </c>
      <c r="B132" s="32" t="s">
        <v>88</v>
      </c>
      <c r="C132" s="33">
        <v>2</v>
      </c>
      <c r="D132" s="34" t="s">
        <v>1</v>
      </c>
      <c r="E132" s="2"/>
      <c r="F132" s="5">
        <f t="shared" si="1"/>
        <v>0</v>
      </c>
    </row>
    <row r="133" spans="1:6" ht="12.75">
      <c r="A133" s="31">
        <v>126</v>
      </c>
      <c r="B133" s="32" t="s">
        <v>150</v>
      </c>
      <c r="C133" s="33">
        <v>21</v>
      </c>
      <c r="D133" s="34" t="s">
        <v>3</v>
      </c>
      <c r="E133" s="2"/>
      <c r="F133" s="5">
        <f t="shared" si="1"/>
        <v>0</v>
      </c>
    </row>
    <row r="134" spans="1:6" ht="12.75">
      <c r="A134" s="31">
        <v>127</v>
      </c>
      <c r="B134" s="32" t="s">
        <v>89</v>
      </c>
      <c r="C134" s="33">
        <v>9</v>
      </c>
      <c r="D134" s="34" t="s">
        <v>3</v>
      </c>
      <c r="E134" s="2"/>
      <c r="F134" s="5">
        <f t="shared" si="1"/>
        <v>0</v>
      </c>
    </row>
    <row r="135" spans="1:6" ht="12.75">
      <c r="A135" s="31">
        <v>128</v>
      </c>
      <c r="B135" s="32" t="s">
        <v>151</v>
      </c>
      <c r="C135" s="33">
        <v>100</v>
      </c>
      <c r="D135" s="34" t="s">
        <v>1</v>
      </c>
      <c r="E135" s="2"/>
      <c r="F135" s="5">
        <f t="shared" si="1"/>
        <v>0</v>
      </c>
    </row>
    <row r="136" spans="1:6" ht="12.75">
      <c r="A136" s="31">
        <v>129</v>
      </c>
      <c r="B136" s="32" t="s">
        <v>90</v>
      </c>
      <c r="C136" s="33">
        <v>150</v>
      </c>
      <c r="D136" s="34" t="s">
        <v>1</v>
      </c>
      <c r="E136" s="2"/>
      <c r="F136" s="5">
        <f aca="true" t="shared" si="2" ref="F136:F141">SUM(C136*E136)</f>
        <v>0</v>
      </c>
    </row>
    <row r="137" spans="1:6" ht="12.75">
      <c r="A137" s="31">
        <v>130</v>
      </c>
      <c r="B137" s="32" t="s">
        <v>152</v>
      </c>
      <c r="C137" s="33">
        <v>1</v>
      </c>
      <c r="D137" s="34" t="s">
        <v>1</v>
      </c>
      <c r="E137" s="2"/>
      <c r="F137" s="5">
        <f t="shared" si="2"/>
        <v>0</v>
      </c>
    </row>
    <row r="138" spans="1:6" ht="12.75">
      <c r="A138" s="31">
        <v>131</v>
      </c>
      <c r="B138" s="32" t="s">
        <v>153</v>
      </c>
      <c r="C138" s="33">
        <v>4</v>
      </c>
      <c r="D138" s="34" t="s">
        <v>1</v>
      </c>
      <c r="E138" s="2"/>
      <c r="F138" s="5">
        <f t="shared" si="2"/>
        <v>0</v>
      </c>
    </row>
    <row r="139" spans="1:6" ht="12.75">
      <c r="A139" s="31">
        <v>132</v>
      </c>
      <c r="B139" s="32" t="s">
        <v>91</v>
      </c>
      <c r="C139" s="33">
        <v>1</v>
      </c>
      <c r="D139" s="34" t="s">
        <v>1</v>
      </c>
      <c r="E139" s="2"/>
      <c r="F139" s="5">
        <f t="shared" si="2"/>
        <v>0</v>
      </c>
    </row>
    <row r="140" spans="1:6" ht="12.75">
      <c r="A140" s="31">
        <v>133</v>
      </c>
      <c r="B140" s="32" t="s">
        <v>92</v>
      </c>
      <c r="C140" s="33">
        <v>1</v>
      </c>
      <c r="D140" s="34" t="s">
        <v>1</v>
      </c>
      <c r="E140" s="2"/>
      <c r="F140" s="5">
        <f t="shared" si="2"/>
        <v>0</v>
      </c>
    </row>
    <row r="141" spans="1:6" ht="13.5" thickBot="1">
      <c r="A141" s="35">
        <v>134</v>
      </c>
      <c r="B141" s="36" t="s">
        <v>93</v>
      </c>
      <c r="C141" s="37">
        <v>1</v>
      </c>
      <c r="D141" s="38" t="s">
        <v>1</v>
      </c>
      <c r="E141" s="3"/>
      <c r="F141" s="6">
        <f t="shared" si="2"/>
        <v>0</v>
      </c>
    </row>
    <row r="142" spans="1:6" ht="12.75">
      <c r="A142" s="51" t="s">
        <v>95</v>
      </c>
      <c r="B142" s="52"/>
      <c r="C142" s="52"/>
      <c r="D142" s="52"/>
      <c r="E142" s="53"/>
      <c r="F142" s="18">
        <f>SUM(F8:F141)</f>
        <v>0</v>
      </c>
    </row>
    <row r="143" spans="1:6" ht="12.75">
      <c r="A143" s="54" t="s">
        <v>96</v>
      </c>
      <c r="B143" s="55"/>
      <c r="C143" s="55"/>
      <c r="D143" s="55"/>
      <c r="E143" s="56"/>
      <c r="F143" s="7"/>
    </row>
    <row r="144" spans="1:6" ht="12.75">
      <c r="A144" s="54" t="s">
        <v>97</v>
      </c>
      <c r="B144" s="55"/>
      <c r="C144" s="55"/>
      <c r="D144" s="55"/>
      <c r="E144" s="56"/>
      <c r="F144" s="5">
        <f>SUM(F142*F143)</f>
        <v>0</v>
      </c>
    </row>
    <row r="145" spans="1:6" ht="13.5" thickBot="1">
      <c r="A145" s="57" t="s">
        <v>98</v>
      </c>
      <c r="B145" s="58"/>
      <c r="C145" s="58"/>
      <c r="D145" s="58"/>
      <c r="E145" s="59"/>
      <c r="F145" s="19">
        <f>SUM(F142+F144)</f>
        <v>0</v>
      </c>
    </row>
    <row r="146" spans="5:6" ht="13.5">
      <c r="E146" s="20"/>
      <c r="F146" s="21"/>
    </row>
    <row r="147" ht="12.75">
      <c r="A147" s="22" t="s">
        <v>105</v>
      </c>
    </row>
    <row r="148" spans="1:6" ht="51" customHeight="1">
      <c r="A148" s="60" t="s">
        <v>155</v>
      </c>
      <c r="B148" s="50"/>
      <c r="C148" s="50"/>
      <c r="D148" s="50"/>
      <c r="E148" s="50"/>
      <c r="F148" s="50"/>
    </row>
  </sheetData>
  <sheetProtection password="CF7A" sheet="1" objects="1" scenarios="1" selectLockedCells="1"/>
  <mergeCells count="6">
    <mergeCell ref="A4:F4"/>
    <mergeCell ref="A142:E142"/>
    <mergeCell ref="A143:E143"/>
    <mergeCell ref="A144:E144"/>
    <mergeCell ref="A145:E145"/>
    <mergeCell ref="A148:F148"/>
  </mergeCells>
  <printOptions/>
  <pageMargins left="0.25" right="0.25" top="0.75" bottom="0.75" header="0.3" footer="0.3"/>
  <pageSetup firstPageNumber="1" useFirstPageNumber="1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6:H28"/>
  <sheetViews>
    <sheetView zoomScalePageLayoutView="0" workbookViewId="0" topLeftCell="A1">
      <selection activeCell="J10" sqref="J10"/>
    </sheetView>
  </sheetViews>
  <sheetFormatPr defaultColWidth="9.140625" defaultRowHeight="12.75"/>
  <sheetData>
    <row r="6" ht="12.75">
      <c r="D6" s="39"/>
    </row>
    <row r="7" ht="12.75">
      <c r="D7" s="39"/>
    </row>
    <row r="8" spans="2:8" ht="12.75">
      <c r="B8" s="39"/>
      <c r="D8" s="39"/>
      <c r="E8" s="40"/>
      <c r="F8" s="41"/>
      <c r="G8" s="41"/>
      <c r="H8" s="42"/>
    </row>
    <row r="9" spans="2:8" ht="12.75">
      <c r="B9" s="39"/>
      <c r="D9" s="39"/>
      <c r="E9" s="43"/>
      <c r="F9" s="44"/>
      <c r="G9" s="44"/>
      <c r="H9" s="45"/>
    </row>
    <row r="10" spans="2:8" ht="12.75">
      <c r="B10" s="39"/>
      <c r="D10" s="39"/>
      <c r="E10" s="43"/>
      <c r="F10" s="44"/>
      <c r="G10" s="44"/>
      <c r="H10" s="45"/>
    </row>
    <row r="11" spans="2:8" ht="12.75">
      <c r="B11" s="39"/>
      <c r="D11" s="39"/>
      <c r="E11" s="43"/>
      <c r="F11" s="44"/>
      <c r="G11" s="44"/>
      <c r="H11" s="45"/>
    </row>
    <row r="12" spans="2:8" ht="12.75">
      <c r="B12" s="39"/>
      <c r="D12" s="39"/>
      <c r="E12" s="43"/>
      <c r="F12" s="44"/>
      <c r="G12" s="44"/>
      <c r="H12" s="45"/>
    </row>
    <row r="13" spans="2:8" ht="12.75">
      <c r="B13" s="39"/>
      <c r="D13" s="39"/>
      <c r="E13" s="43"/>
      <c r="F13" s="44"/>
      <c r="G13" s="44"/>
      <c r="H13" s="45"/>
    </row>
    <row r="14" spans="2:8" ht="12.75">
      <c r="B14" s="39"/>
      <c r="D14" s="39"/>
      <c r="E14" s="43"/>
      <c r="F14" s="44"/>
      <c r="G14" s="44"/>
      <c r="H14" s="45"/>
    </row>
    <row r="15" spans="2:8" ht="12.75">
      <c r="B15" s="39"/>
      <c r="D15" s="39"/>
      <c r="E15" s="43"/>
      <c r="F15" s="44"/>
      <c r="G15" s="44"/>
      <c r="H15" s="45"/>
    </row>
    <row r="16" spans="2:8" ht="12.75">
      <c r="B16" s="39"/>
      <c r="D16" s="39"/>
      <c r="E16" s="43"/>
      <c r="F16" s="44"/>
      <c r="G16" s="44"/>
      <c r="H16" s="45"/>
    </row>
    <row r="17" spans="2:8" ht="12.75">
      <c r="B17" s="39"/>
      <c r="D17" s="39"/>
      <c r="E17" s="43"/>
      <c r="F17" s="44"/>
      <c r="G17" s="44"/>
      <c r="H17" s="45"/>
    </row>
    <row r="18" spans="2:8" ht="12.75">
      <c r="B18" s="39"/>
      <c r="E18" s="46"/>
      <c r="F18" s="47"/>
      <c r="G18" s="47"/>
      <c r="H18" s="48"/>
    </row>
    <row r="19" ht="12.75">
      <c r="B19" s="39"/>
    </row>
    <row r="20" ht="12.75">
      <c r="B20" s="39"/>
    </row>
    <row r="21" ht="12.75">
      <c r="B21" s="39"/>
    </row>
    <row r="22" ht="12.75">
      <c r="B22" s="39"/>
    </row>
    <row r="23" ht="12.75">
      <c r="B23" s="39"/>
    </row>
    <row r="24" ht="12.75">
      <c r="B24" s="39"/>
    </row>
    <row r="25" ht="12.75">
      <c r="B25" s="39"/>
    </row>
    <row r="26" ht="12.75">
      <c r="B26" s="39"/>
    </row>
    <row r="27" ht="12.75">
      <c r="B27" s="39"/>
    </row>
    <row r="28" ht="12.75">
      <c r="B28" s="39"/>
    </row>
  </sheetData>
  <sheetProtection selectLockedCell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Kovářová Pavlína</dc:creator>
  <cp:keywords/>
  <dc:description/>
  <cp:lastModifiedBy>Muláková Alena</cp:lastModifiedBy>
  <cp:lastPrinted>2021-11-24T11:07:07Z</cp:lastPrinted>
  <dcterms:created xsi:type="dcterms:W3CDTF">2021-11-09T11:51:43Z</dcterms:created>
  <dcterms:modified xsi:type="dcterms:W3CDTF">2021-12-08T09:34:01Z</dcterms:modified>
  <cp:category/>
  <cp:version/>
  <cp:contentType/>
  <cp:contentStatus/>
</cp:coreProperties>
</file>