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5070" yWindow="225" windowWidth="21600" windowHeight="15555" activeTab="0"/>
  </bookViews>
  <sheets>
    <sheet name="List1" sheetId="1" r:id="rId1"/>
  </sheets>
  <definedNames>
    <definedName name="OLE_LINK8" localSheetId="0">'List1'!#REF!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<sst xmlns="http://schemas.openxmlformats.org/spreadsheetml/2006/main" count="112" uniqueCount="46">
  <si>
    <t>Datum:</t>
  </si>
  <si>
    <t>#</t>
  </si>
  <si>
    <t>MJ</t>
  </si>
  <si>
    <t>Počet MJ</t>
  </si>
  <si>
    <t>ks</t>
  </si>
  <si>
    <t>Název položky</t>
  </si>
  <si>
    <t>Sazba DPH v %</t>
  </si>
  <si>
    <t>Výše DPH v Kč</t>
  </si>
  <si>
    <t>Část 1 - Počítače</t>
  </si>
  <si>
    <t>Část 2 - UPS</t>
  </si>
  <si>
    <t xml:space="preserve">Část 3 - Monitory, projekční a komunikační technika </t>
  </si>
  <si>
    <t>UPS APC Back-UPS ES 550 (BE550G-CP)</t>
  </si>
  <si>
    <t>Část 4 - Tiskárny a scannery</t>
  </si>
  <si>
    <t>Lenovo ThinkPad T590 (20N4000DMC)</t>
  </si>
  <si>
    <t>Část 5 - Síťové prvky</t>
  </si>
  <si>
    <t>Část 6 - Ostatní</t>
  </si>
  <si>
    <t>Lenovo ThinkPad Pro Docking Station 135W EU (40AH0135EU)</t>
  </si>
  <si>
    <t>24" LED ASUS BE249QLBH - Full HD, 16:9, (90LM01V1-B01370)</t>
  </si>
  <si>
    <t>Aruba 2540 48G 4SFP+ Switch (JL355A)</t>
  </si>
  <si>
    <t>Aruba 2540 24G 4SFP+ Switch (JL354A)</t>
  </si>
  <si>
    <t>Lenovo Yoga Book C930 (ZA3T0227CZ)</t>
  </si>
  <si>
    <t>Notebook Lenovo ThinkPad T490 (20N3000EMC)</t>
  </si>
  <si>
    <t>TC M920q Tiny i7-9700T (10RS003VMC)</t>
  </si>
  <si>
    <t>LED monitor HP 27xq 27'' LED monitor, 27'' (3WL54AA#ABB)</t>
  </si>
  <si>
    <t>HP Color LaserJet Pro M454dn (W1Y44A#B19)</t>
  </si>
  <si>
    <t>Epson EcoTank ITS L6170 (C11CG20402)</t>
  </si>
  <si>
    <t>Patriot supersonic rage elite usb 3.1 128GB</t>
  </si>
  <si>
    <t>Patriot supersonic rage elite usb 3.1 256GB</t>
  </si>
  <si>
    <t>C-TECH VEM-09 Vertical Ergonomic (VEM-09)</t>
  </si>
  <si>
    <t>Trust Verto Ergonomic Mouse (22885)</t>
  </si>
  <si>
    <t>SSD 2,5" 2TB WD Blue 3D NAND SATAIII 7mm</t>
  </si>
  <si>
    <t>DVDRW/RAM Lite-On eBAU108 USB externí slim černá (eBAU108-L11)</t>
  </si>
  <si>
    <t>Propojovací kabel Displayport/DVI</t>
  </si>
  <si>
    <t>Propojovací kabel HDMI/HDMI</t>
  </si>
  <si>
    <t>Zadavatel: Palivový kombinát Ústí, státní podnik, se sídlem  Hrbovická 2, 403 39 Chlumec</t>
  </si>
  <si>
    <t>Dodavatel:</t>
  </si>
  <si>
    <t>Cena v Kč                      bez DPH</t>
  </si>
  <si>
    <t>Cena v Kč              bez DPH</t>
  </si>
  <si>
    <t>Cena v Kč                 bez DPH</t>
  </si>
  <si>
    <t>Cena v Kč                        bez DPH</t>
  </si>
  <si>
    <t>Cena v Kč celkem bez DPH</t>
  </si>
  <si>
    <t>Cena v Kč celkem s DPH</t>
  </si>
  <si>
    <t>Cena v Kč MJ</t>
  </si>
  <si>
    <t>Veřejná zakázka je rozdělena na 6 částí</t>
  </si>
  <si>
    <t>Dané položky nenahrazujte jinými a zachovejte jejich pořadí!</t>
  </si>
  <si>
    <t>Příloha č. 3 - Soupis prostředků výpočetní techniky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</si>
</sst>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/>
    <xf numFmtId="0" fontId="2" fillId="0" borderId="0" xfId="0" applyFont="1"/>
    <xf numFmtId="0" fontId="3" fillId="0" borderId="0" xfId="20" applyFont="1" applyAlignment="1">
      <alignment horizontal="left"/>
      <protection/>
    </xf>
    <xf numFmtId="0" fontId="4" fillId="0" borderId="0" xfId="20" applyFont="1">
      <alignment/>
      <protection/>
    </xf>
    <xf numFmtId="0" fontId="4" fillId="0" borderId="0" xfId="20" applyFont="1" applyAlignment="1">
      <alignment horizontal="left"/>
      <protection/>
    </xf>
    <xf numFmtId="0" fontId="3" fillId="0" borderId="0" xfId="20" applyFont="1" applyFill="1" applyAlignment="1">
      <alignment horizontal="left"/>
      <protection/>
    </xf>
    <xf numFmtId="0" fontId="3" fillId="0" borderId="1" xfId="20" applyFont="1" applyBorder="1" applyAlignment="1">
      <alignment horizontal="center"/>
      <protection/>
    </xf>
    <xf numFmtId="0" fontId="3" fillId="0" borderId="1" xfId="20" applyFont="1" applyBorder="1" applyAlignment="1">
      <alignment horizontal="center" wrapText="1"/>
      <protection/>
    </xf>
    <xf numFmtId="43" fontId="3" fillId="0" borderId="1" xfId="21" applyFont="1" applyBorder="1" applyAlignment="1">
      <alignment horizontal="center"/>
    </xf>
    <xf numFmtId="43" fontId="3" fillId="0" borderId="1" xfId="21" applyFont="1" applyBorder="1" applyAlignment="1">
      <alignment horizontal="center" wrapText="1"/>
    </xf>
    <xf numFmtId="0" fontId="4" fillId="0" borderId="1" xfId="20" applyFont="1" applyFill="1" applyBorder="1" applyAlignment="1">
      <alignment horizontal="center"/>
      <protection/>
    </xf>
    <xf numFmtId="0" fontId="4" fillId="0" borderId="1" xfId="20" applyFont="1" applyFill="1" applyBorder="1">
      <alignment/>
      <protection/>
    </xf>
    <xf numFmtId="0" fontId="4" fillId="0" borderId="1" xfId="20" applyFont="1" applyBorder="1" applyAlignment="1">
      <alignment horizontal="center"/>
      <protection/>
    </xf>
    <xf numFmtId="43" fontId="4" fillId="0" borderId="1" xfId="21" applyFont="1" applyBorder="1" applyAlignment="1">
      <alignment horizontal="right"/>
    </xf>
    <xf numFmtId="0" fontId="3" fillId="0" borderId="0" xfId="20" applyFont="1" applyBorder="1">
      <alignment/>
      <protection/>
    </xf>
    <xf numFmtId="43" fontId="3" fillId="0" borderId="0" xfId="21" applyFont="1" applyBorder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Border="1"/>
    <xf numFmtId="4" fontId="4" fillId="0" borderId="1" xfId="21" applyNumberFormat="1" applyFont="1" applyBorder="1" applyAlignment="1">
      <alignment horizontal="right"/>
    </xf>
    <xf numFmtId="164" fontId="3" fillId="0" borderId="0" xfId="21" applyNumberFormat="1" applyFont="1" applyBorder="1"/>
    <xf numFmtId="4" fontId="3" fillId="0" borderId="0" xfId="21" applyNumberFormat="1" applyFont="1" applyBorder="1"/>
    <xf numFmtId="4" fontId="2" fillId="0" borderId="0" xfId="0" applyNumberFormat="1" applyFont="1"/>
    <xf numFmtId="164" fontId="4" fillId="0" borderId="1" xfId="21" applyNumberFormat="1" applyFont="1" applyBorder="1" applyAlignment="1">
      <alignment horizontal="right" wrapText="1"/>
    </xf>
    <xf numFmtId="164" fontId="2" fillId="0" borderId="0" xfId="0" applyNumberFormat="1" applyFont="1" applyAlignment="1">
      <alignment/>
    </xf>
    <xf numFmtId="4" fontId="6" fillId="0" borderId="0" xfId="0" applyNumberFormat="1" applyFont="1"/>
    <xf numFmtId="0" fontId="4" fillId="2" borderId="0" xfId="20" applyFont="1" applyFill="1">
      <alignment/>
      <protection/>
    </xf>
    <xf numFmtId="0" fontId="3" fillId="2" borderId="0" xfId="20" applyFont="1" applyFill="1" applyAlignment="1">
      <alignment horizontal="left"/>
      <protection/>
    </xf>
    <xf numFmtId="0" fontId="7" fillId="2" borderId="0" xfId="20" applyFont="1" applyFill="1" applyAlignment="1">
      <alignment horizontal="left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 2" xfId="21"/>
    <cellStyle name="Normální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workbookViewId="0" topLeftCell="A1"/>
  </sheetViews>
  <sheetFormatPr defaultColWidth="8.8515625" defaultRowHeight="15"/>
  <cols>
    <col min="1" max="1" width="22.421875" style="1" customWidth="1"/>
    <col min="2" max="2" width="67.00390625" style="1" customWidth="1"/>
    <col min="3" max="3" width="7.57421875" style="1" customWidth="1"/>
    <col min="4" max="4" width="8.00390625" style="1" customWidth="1"/>
    <col min="5" max="5" width="17.421875" style="1" customWidth="1"/>
    <col min="6" max="6" width="19.7109375" style="1" customWidth="1"/>
    <col min="7" max="16384" width="8.8515625" style="1" customWidth="1"/>
  </cols>
  <sheetData>
    <row r="1" spans="1:6" ht="15">
      <c r="A1" s="2" t="s">
        <v>45</v>
      </c>
      <c r="B1" s="3"/>
      <c r="C1" s="3"/>
      <c r="D1" s="3"/>
      <c r="E1" s="3"/>
      <c r="F1" s="3"/>
    </row>
    <row r="2" spans="1:6" ht="15">
      <c r="A2" s="4"/>
      <c r="B2" s="3"/>
      <c r="C2" s="3"/>
      <c r="D2" s="3"/>
      <c r="E2" s="3"/>
      <c r="F2" s="3"/>
    </row>
    <row r="3" spans="1:6" ht="15">
      <c r="A3" s="27" t="s">
        <v>43</v>
      </c>
      <c r="B3" s="26"/>
      <c r="C3" s="3"/>
      <c r="D3" s="3"/>
      <c r="E3" s="3"/>
      <c r="F3" s="3"/>
    </row>
    <row r="4" spans="1:6" ht="15">
      <c r="A4" s="28" t="s">
        <v>44</v>
      </c>
      <c r="B4" s="28"/>
      <c r="C4" s="3"/>
      <c r="D4" s="3"/>
      <c r="E4" s="3"/>
      <c r="F4" s="3"/>
    </row>
    <row r="5" spans="1:6" ht="15">
      <c r="A5" s="4"/>
      <c r="B5" s="3"/>
      <c r="C5" s="3"/>
      <c r="D5" s="3"/>
      <c r="E5" s="3"/>
      <c r="F5" s="3"/>
    </row>
    <row r="6" spans="1:6" ht="15">
      <c r="A6" s="4" t="s">
        <v>34</v>
      </c>
      <c r="B6" s="3"/>
      <c r="C6" s="3"/>
      <c r="D6" s="3"/>
      <c r="E6" s="3"/>
      <c r="F6" s="3"/>
    </row>
    <row r="7" spans="1:6" ht="15">
      <c r="A7" s="4" t="s">
        <v>35</v>
      </c>
      <c r="B7" s="3"/>
      <c r="C7" s="3"/>
      <c r="D7" s="3"/>
      <c r="E7" s="3"/>
      <c r="F7" s="3"/>
    </row>
    <row r="8" spans="1:6" ht="15">
      <c r="A8" s="4" t="s">
        <v>0</v>
      </c>
      <c r="B8" s="3"/>
      <c r="C8" s="3"/>
      <c r="D8" s="3"/>
      <c r="E8" s="3"/>
      <c r="F8" s="3"/>
    </row>
    <row r="10" ht="15">
      <c r="A10" s="5" t="s">
        <v>8</v>
      </c>
    </row>
    <row r="12" spans="1:6" ht="30">
      <c r="A12" s="6" t="s">
        <v>1</v>
      </c>
      <c r="B12" s="6" t="s">
        <v>5</v>
      </c>
      <c r="C12" s="6" t="s">
        <v>2</v>
      </c>
      <c r="D12" s="7" t="s">
        <v>3</v>
      </c>
      <c r="E12" s="8" t="s">
        <v>42</v>
      </c>
      <c r="F12" s="9" t="s">
        <v>36</v>
      </c>
    </row>
    <row r="13" spans="1:6" ht="15" customHeight="1">
      <c r="A13" s="10">
        <v>1</v>
      </c>
      <c r="B13" s="11" t="s">
        <v>20</v>
      </c>
      <c r="C13" s="12" t="s">
        <v>4</v>
      </c>
      <c r="D13" s="12">
        <v>3</v>
      </c>
      <c r="E13" s="13"/>
      <c r="F13" s="19">
        <f>D13*E13</f>
        <v>0</v>
      </c>
    </row>
    <row r="14" spans="1:6" ht="15" customHeight="1">
      <c r="A14" s="10">
        <v>2</v>
      </c>
      <c r="B14" s="11" t="s">
        <v>13</v>
      </c>
      <c r="C14" s="12" t="s">
        <v>4</v>
      </c>
      <c r="D14" s="12">
        <v>5</v>
      </c>
      <c r="E14" s="13"/>
      <c r="F14" s="19">
        <f>D14*E14</f>
        <v>0</v>
      </c>
    </row>
    <row r="15" spans="1:6" ht="15" customHeight="1">
      <c r="A15" s="10">
        <v>3</v>
      </c>
      <c r="B15" s="11" t="s">
        <v>16</v>
      </c>
      <c r="C15" s="12" t="s">
        <v>4</v>
      </c>
      <c r="D15" s="12">
        <v>10</v>
      </c>
      <c r="E15" s="13"/>
      <c r="F15" s="19">
        <f>D15*E15</f>
        <v>0</v>
      </c>
    </row>
    <row r="16" spans="1:6" ht="15" customHeight="1">
      <c r="A16" s="10">
        <v>4</v>
      </c>
      <c r="B16" s="11" t="s">
        <v>21</v>
      </c>
      <c r="C16" s="12" t="s">
        <v>4</v>
      </c>
      <c r="D16" s="12">
        <v>1</v>
      </c>
      <c r="E16" s="13"/>
      <c r="F16" s="19">
        <f>D16*E16</f>
        <v>0</v>
      </c>
    </row>
    <row r="17" spans="1:6" ht="15" customHeight="1">
      <c r="A17" s="10">
        <v>5</v>
      </c>
      <c r="B17" s="11" t="s">
        <v>22</v>
      </c>
      <c r="C17" s="12" t="s">
        <v>4</v>
      </c>
      <c r="D17" s="12">
        <v>8</v>
      </c>
      <c r="E17" s="13"/>
      <c r="F17" s="19">
        <f>D17*E17</f>
        <v>0</v>
      </c>
    </row>
    <row r="18" spans="1:6" ht="15">
      <c r="A18" s="14" t="s">
        <v>40</v>
      </c>
      <c r="B18" s="14"/>
      <c r="C18" s="14"/>
      <c r="D18" s="14"/>
      <c r="E18" s="15"/>
      <c r="F18" s="20">
        <f>SUM(F13:F17)</f>
        <v>0</v>
      </c>
    </row>
    <row r="19" spans="1:6" ht="15">
      <c r="A19" s="1" t="s">
        <v>6</v>
      </c>
      <c r="F19" s="22">
        <v>21</v>
      </c>
    </row>
    <row r="20" spans="1:6" ht="15">
      <c r="A20" s="1" t="s">
        <v>7</v>
      </c>
      <c r="F20" s="22">
        <f>F18*F19/100</f>
        <v>0</v>
      </c>
    </row>
    <row r="21" spans="1:6" ht="15">
      <c r="A21" s="1" t="s">
        <v>41</v>
      </c>
      <c r="F21" s="24">
        <f>F18+F20</f>
        <v>0</v>
      </c>
    </row>
    <row r="24" ht="15">
      <c r="A24" s="5" t="s">
        <v>9</v>
      </c>
    </row>
    <row r="26" spans="1:6" ht="30">
      <c r="A26" s="6" t="s">
        <v>1</v>
      </c>
      <c r="B26" s="6" t="s">
        <v>5</v>
      </c>
      <c r="C26" s="6" t="s">
        <v>2</v>
      </c>
      <c r="D26" s="7" t="s">
        <v>3</v>
      </c>
      <c r="E26" s="8" t="s">
        <v>42</v>
      </c>
      <c r="F26" s="9" t="s">
        <v>37</v>
      </c>
    </row>
    <row r="27" spans="1:6" ht="15">
      <c r="A27" s="10">
        <v>1</v>
      </c>
      <c r="B27" s="11" t="s">
        <v>11</v>
      </c>
      <c r="C27" s="12" t="s">
        <v>4</v>
      </c>
      <c r="D27" s="12">
        <v>20</v>
      </c>
      <c r="E27" s="8"/>
      <c r="F27" s="23">
        <f>D27*E27</f>
        <v>0</v>
      </c>
    </row>
    <row r="28" spans="1:6" ht="15">
      <c r="A28" s="14" t="s">
        <v>40</v>
      </c>
      <c r="B28" s="14"/>
      <c r="C28" s="14"/>
      <c r="D28" s="14"/>
      <c r="E28" s="15"/>
      <c r="F28" s="21">
        <f>F27</f>
        <v>0</v>
      </c>
    </row>
    <row r="29" spans="1:6" ht="15">
      <c r="A29" s="1" t="s">
        <v>6</v>
      </c>
      <c r="F29" s="22">
        <v>21</v>
      </c>
    </row>
    <row r="30" spans="1:6" ht="15">
      <c r="A30" s="1" t="s">
        <v>7</v>
      </c>
      <c r="F30" s="22">
        <f>F28*F29/100</f>
        <v>0</v>
      </c>
    </row>
    <row r="31" spans="1:6" ht="15">
      <c r="A31" s="1" t="s">
        <v>41</v>
      </c>
      <c r="F31" s="22">
        <f>F28+F30</f>
        <v>0</v>
      </c>
    </row>
    <row r="32" ht="15">
      <c r="F32" s="22"/>
    </row>
    <row r="36" ht="15.75" customHeight="1"/>
    <row r="37" ht="15.75" customHeight="1">
      <c r="A37" s="5" t="s">
        <v>10</v>
      </c>
    </row>
    <row r="38" ht="15.75" customHeight="1"/>
    <row r="39" spans="1:6" ht="27.6" customHeight="1">
      <c r="A39" s="6" t="s">
        <v>1</v>
      </c>
      <c r="B39" s="6" t="s">
        <v>5</v>
      </c>
      <c r="C39" s="6" t="s">
        <v>2</v>
      </c>
      <c r="D39" s="7" t="s">
        <v>3</v>
      </c>
      <c r="E39" s="8" t="s">
        <v>42</v>
      </c>
      <c r="F39" s="9" t="s">
        <v>36</v>
      </c>
    </row>
    <row r="40" spans="1:6" ht="15" customHeight="1">
      <c r="A40" s="10">
        <v>1</v>
      </c>
      <c r="B40" s="16" t="s">
        <v>17</v>
      </c>
      <c r="C40" s="10" t="s">
        <v>4</v>
      </c>
      <c r="D40" s="10">
        <v>12</v>
      </c>
      <c r="E40" s="13"/>
      <c r="F40" s="19">
        <f>D40*E40</f>
        <v>0</v>
      </c>
    </row>
    <row r="41" spans="1:6" ht="15" customHeight="1">
      <c r="A41" s="10">
        <v>2</v>
      </c>
      <c r="B41" s="17" t="s">
        <v>23</v>
      </c>
      <c r="C41" s="10" t="s">
        <v>4</v>
      </c>
      <c r="D41" s="10">
        <v>8</v>
      </c>
      <c r="E41" s="13"/>
      <c r="F41" s="19">
        <f>D41*E41</f>
        <v>0</v>
      </c>
    </row>
    <row r="42" spans="1:6" ht="15.75" customHeight="1">
      <c r="A42" s="14" t="s">
        <v>40</v>
      </c>
      <c r="B42" s="14"/>
      <c r="C42" s="14"/>
      <c r="D42" s="14"/>
      <c r="E42" s="15"/>
      <c r="F42" s="21">
        <f>SUM(F40:F41)</f>
        <v>0</v>
      </c>
    </row>
    <row r="43" spans="1:6" ht="15.75" customHeight="1">
      <c r="A43" s="1" t="s">
        <v>6</v>
      </c>
      <c r="F43" s="22">
        <v>21</v>
      </c>
    </row>
    <row r="44" spans="1:6" ht="15.75" customHeight="1">
      <c r="A44" s="1" t="s">
        <v>7</v>
      </c>
      <c r="F44" s="22">
        <f>F42*F43/100</f>
        <v>0</v>
      </c>
    </row>
    <row r="45" spans="1:6" ht="15.75" customHeight="1">
      <c r="A45" s="1" t="s">
        <v>41</v>
      </c>
      <c r="F45" s="22">
        <f>F42+F44</f>
        <v>0</v>
      </c>
    </row>
    <row r="46" ht="15.75" customHeight="1">
      <c r="F46" s="22"/>
    </row>
    <row r="47" ht="15.75" customHeight="1"/>
    <row r="48" ht="15">
      <c r="A48" s="5" t="s">
        <v>12</v>
      </c>
    </row>
    <row r="50" spans="1:6" ht="30">
      <c r="A50" s="6" t="s">
        <v>1</v>
      </c>
      <c r="B50" s="6" t="s">
        <v>5</v>
      </c>
      <c r="C50" s="6" t="s">
        <v>2</v>
      </c>
      <c r="D50" s="7" t="s">
        <v>3</v>
      </c>
      <c r="E50" s="8" t="s">
        <v>42</v>
      </c>
      <c r="F50" s="9" t="s">
        <v>38</v>
      </c>
    </row>
    <row r="51" spans="1:6" ht="15" customHeight="1">
      <c r="A51" s="10">
        <v>1</v>
      </c>
      <c r="B51" s="11" t="s">
        <v>24</v>
      </c>
      <c r="C51" s="12" t="s">
        <v>4</v>
      </c>
      <c r="D51" s="12">
        <v>2</v>
      </c>
      <c r="E51" s="13"/>
      <c r="F51" s="19">
        <f>D51*E51</f>
        <v>0</v>
      </c>
    </row>
    <row r="52" spans="1:6" ht="15" customHeight="1">
      <c r="A52" s="10">
        <v>2</v>
      </c>
      <c r="B52" s="11" t="s">
        <v>25</v>
      </c>
      <c r="C52" s="12" t="s">
        <v>4</v>
      </c>
      <c r="D52" s="12">
        <v>1</v>
      </c>
      <c r="E52" s="13"/>
      <c r="F52" s="19">
        <f>D52*E52</f>
        <v>0</v>
      </c>
    </row>
    <row r="53" spans="1:6" ht="15">
      <c r="A53" s="14" t="s">
        <v>40</v>
      </c>
      <c r="F53" s="21">
        <f>SUM(F51:F52)</f>
        <v>0</v>
      </c>
    </row>
    <row r="54" spans="1:6" ht="15">
      <c r="A54" s="1" t="s">
        <v>6</v>
      </c>
      <c r="F54" s="22">
        <v>21</v>
      </c>
    </row>
    <row r="55" spans="1:6" ht="15">
      <c r="A55" s="1" t="s">
        <v>7</v>
      </c>
      <c r="F55" s="22">
        <f>F53*F54/100</f>
        <v>0</v>
      </c>
    </row>
    <row r="56" spans="1:6" ht="15">
      <c r="A56" s="1" t="s">
        <v>41</v>
      </c>
      <c r="F56" s="22">
        <f>F53+F55</f>
        <v>0</v>
      </c>
    </row>
    <row r="59" ht="15">
      <c r="A59" s="5" t="s">
        <v>14</v>
      </c>
    </row>
    <row r="61" spans="1:6" ht="30">
      <c r="A61" s="6" t="s">
        <v>1</v>
      </c>
      <c r="B61" s="6" t="s">
        <v>5</v>
      </c>
      <c r="C61" s="6" t="s">
        <v>2</v>
      </c>
      <c r="D61" s="7" t="s">
        <v>3</v>
      </c>
      <c r="E61" s="8" t="s">
        <v>42</v>
      </c>
      <c r="F61" s="9" t="s">
        <v>39</v>
      </c>
    </row>
    <row r="62" spans="1:6" ht="15">
      <c r="A62" s="10">
        <v>1</v>
      </c>
      <c r="B62" s="11" t="s">
        <v>18</v>
      </c>
      <c r="C62" s="12" t="s">
        <v>4</v>
      </c>
      <c r="D62" s="12">
        <v>5</v>
      </c>
      <c r="E62" s="13"/>
      <c r="F62" s="19">
        <f>D62*E62</f>
        <v>0</v>
      </c>
    </row>
    <row r="63" spans="1:6" ht="15">
      <c r="A63" s="10">
        <v>2</v>
      </c>
      <c r="B63" s="11" t="s">
        <v>19</v>
      </c>
      <c r="C63" s="12" t="s">
        <v>4</v>
      </c>
      <c r="D63" s="12">
        <v>5</v>
      </c>
      <c r="E63" s="13"/>
      <c r="F63" s="19">
        <f>D63*E63</f>
        <v>0</v>
      </c>
    </row>
    <row r="64" spans="1:6" ht="15">
      <c r="A64" s="14" t="s">
        <v>40</v>
      </c>
      <c r="F64" s="21">
        <f>SUM(F62:F63)</f>
        <v>0</v>
      </c>
    </row>
    <row r="65" spans="1:6" ht="15">
      <c r="A65" s="1" t="s">
        <v>6</v>
      </c>
      <c r="F65" s="22">
        <v>21</v>
      </c>
    </row>
    <row r="66" spans="1:6" ht="15">
      <c r="A66" s="1" t="s">
        <v>7</v>
      </c>
      <c r="F66" s="22">
        <f>F64*F65/100</f>
        <v>0</v>
      </c>
    </row>
    <row r="67" spans="1:6" ht="15">
      <c r="A67" s="1" t="s">
        <v>41</v>
      </c>
      <c r="F67" s="22">
        <f>F64+F66</f>
        <v>0</v>
      </c>
    </row>
    <row r="71" ht="15">
      <c r="A71" s="5" t="s">
        <v>15</v>
      </c>
    </row>
    <row r="72" ht="15" customHeight="1"/>
    <row r="73" spans="1:6" ht="32.25" customHeight="1">
      <c r="A73" s="6" t="s">
        <v>1</v>
      </c>
      <c r="B73" s="6" t="s">
        <v>5</v>
      </c>
      <c r="C73" s="6" t="s">
        <v>2</v>
      </c>
      <c r="D73" s="7" t="s">
        <v>3</v>
      </c>
      <c r="E73" s="8" t="s">
        <v>42</v>
      </c>
      <c r="F73" s="9" t="s">
        <v>38</v>
      </c>
    </row>
    <row r="74" spans="1:6" ht="15" customHeight="1">
      <c r="A74" s="12">
        <v>1</v>
      </c>
      <c r="B74" s="18" t="s">
        <v>26</v>
      </c>
      <c r="C74" s="12" t="s">
        <v>4</v>
      </c>
      <c r="D74" s="18">
        <v>10</v>
      </c>
      <c r="E74" s="13"/>
      <c r="F74" s="19">
        <f aca="true" t="shared" si="0" ref="F74:F81">D74*E74</f>
        <v>0</v>
      </c>
    </row>
    <row r="75" spans="1:6" ht="15">
      <c r="A75" s="12">
        <v>2</v>
      </c>
      <c r="B75" s="18" t="s">
        <v>27</v>
      </c>
      <c r="C75" s="12" t="s">
        <v>4</v>
      </c>
      <c r="D75" s="18">
        <v>10</v>
      </c>
      <c r="E75" s="13"/>
      <c r="F75" s="19">
        <f t="shared" si="0"/>
        <v>0</v>
      </c>
    </row>
    <row r="76" spans="1:6" ht="15" customHeight="1">
      <c r="A76" s="12">
        <v>3</v>
      </c>
      <c r="B76" s="18" t="s">
        <v>28</v>
      </c>
      <c r="C76" s="12" t="s">
        <v>4</v>
      </c>
      <c r="D76" s="18">
        <v>3</v>
      </c>
      <c r="E76" s="13"/>
      <c r="F76" s="19">
        <f t="shared" si="0"/>
        <v>0</v>
      </c>
    </row>
    <row r="77" spans="1:6" ht="15" customHeight="1">
      <c r="A77" s="12">
        <v>4</v>
      </c>
      <c r="B77" s="18" t="s">
        <v>29</v>
      </c>
      <c r="C77" s="12" t="s">
        <v>4</v>
      </c>
      <c r="D77" s="18">
        <v>10</v>
      </c>
      <c r="E77" s="13"/>
      <c r="F77" s="19">
        <f t="shared" si="0"/>
        <v>0</v>
      </c>
    </row>
    <row r="78" spans="1:6" ht="15">
      <c r="A78" s="12">
        <v>5</v>
      </c>
      <c r="B78" s="18" t="s">
        <v>30</v>
      </c>
      <c r="C78" s="12" t="s">
        <v>4</v>
      </c>
      <c r="D78" s="18">
        <v>5</v>
      </c>
      <c r="E78" s="13"/>
      <c r="F78" s="19">
        <f t="shared" si="0"/>
        <v>0</v>
      </c>
    </row>
    <row r="79" spans="1:6" ht="15">
      <c r="A79" s="12">
        <v>6</v>
      </c>
      <c r="B79" s="18" t="s">
        <v>32</v>
      </c>
      <c r="C79" s="12" t="s">
        <v>4</v>
      </c>
      <c r="D79" s="18">
        <v>10</v>
      </c>
      <c r="E79" s="13"/>
      <c r="F79" s="19">
        <f t="shared" si="0"/>
        <v>0</v>
      </c>
    </row>
    <row r="80" spans="1:6" ht="15">
      <c r="A80" s="12">
        <v>7</v>
      </c>
      <c r="B80" s="18" t="s">
        <v>33</v>
      </c>
      <c r="C80" s="12" t="s">
        <v>4</v>
      </c>
      <c r="D80" s="18">
        <v>15</v>
      </c>
      <c r="E80" s="13"/>
      <c r="F80" s="19">
        <f t="shared" si="0"/>
        <v>0</v>
      </c>
    </row>
    <row r="81" spans="1:6" ht="15">
      <c r="A81" s="12">
        <v>8</v>
      </c>
      <c r="B81" s="18" t="s">
        <v>31</v>
      </c>
      <c r="C81" s="12" t="s">
        <v>4</v>
      </c>
      <c r="D81" s="18">
        <v>10</v>
      </c>
      <c r="E81" s="13"/>
      <c r="F81" s="19">
        <f t="shared" si="0"/>
        <v>0</v>
      </c>
    </row>
    <row r="82" spans="1:6" ht="15">
      <c r="A82" s="14" t="s">
        <v>40</v>
      </c>
      <c r="F82" s="25">
        <f>SUM(F74:F81)</f>
        <v>0</v>
      </c>
    </row>
    <row r="83" spans="1:6" ht="15">
      <c r="A83" s="1" t="s">
        <v>6</v>
      </c>
      <c r="F83" s="22">
        <v>21</v>
      </c>
    </row>
    <row r="84" spans="1:6" ht="15">
      <c r="A84" s="1" t="s">
        <v>7</v>
      </c>
      <c r="F84" s="22">
        <f>F82*F83/100</f>
        <v>0</v>
      </c>
    </row>
    <row r="85" spans="1:6" ht="15">
      <c r="A85" s="1" t="s">
        <v>41</v>
      </c>
      <c r="F85" s="22">
        <f>F82+F84</f>
        <v>0</v>
      </c>
    </row>
    <row r="86" ht="15">
      <c r="F86" s="22"/>
    </row>
  </sheetData>
  <mergeCells count="1">
    <mergeCell ref="A4:B4"/>
  </mergeCells>
  <printOptions/>
  <pageMargins left="0.3149606299212598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Borusík Jiří</dc:creator>
  <cp:keywords/>
  <dc:description/>
  <cp:lastModifiedBy>Jančová Marcela</cp:lastModifiedBy>
  <cp:lastPrinted>2020-09-09T08:29:16Z</cp:lastPrinted>
  <dcterms:created xsi:type="dcterms:W3CDTF">2016-03-17T08:46:26Z</dcterms:created>
  <dcterms:modified xsi:type="dcterms:W3CDTF">2020-09-16T08:50:20Z</dcterms:modified>
  <cp:category/>
  <cp:version/>
  <cp:contentType/>
  <cp:contentStatus/>
</cp:coreProperties>
</file>